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გამოსაქვეყნებელი გამჭირვალობა\III kv 2015\gasagzavni\"/>
    </mc:Choice>
  </mc:AlternateContent>
  <bookViews>
    <workbookView xWindow="0" yWindow="0" windowWidth="24000" windowHeight="973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calcPr calcId="152511"/>
</workbook>
</file>

<file path=xl/calcChain.xml><?xml version="1.0" encoding="utf-8"?>
<calcChain xmlns="http://schemas.openxmlformats.org/spreadsheetml/2006/main">
  <c r="B2" i="5" l="1"/>
  <c r="B3" i="4"/>
  <c r="B2" i="2"/>
  <c r="B3" i="3"/>
  <c r="B2" i="4" l="1"/>
  <c r="B2" i="3"/>
  <c r="B1" i="5" l="1"/>
  <c r="B1" i="2"/>
</calcChain>
</file>

<file path=xl/sharedStrings.xml><?xml version="1.0" encoding="utf-8"?>
<sst xmlns="http://schemas.openxmlformats.org/spreadsheetml/2006/main" count="287" uniqueCount="217">
  <si>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</si>
  <si>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</si>
  <si>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</si>
  <si>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</si>
  <si>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</si>
  <si>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</si>
  <si>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</si>
  <si>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</si>
  <si>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</si>
  <si>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</si>
  <si>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</si>
  <si>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</si>
  <si>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</si>
  <si>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ASSETS</t>
  </si>
  <si>
    <t xml:space="preserve">GEL </t>
  </si>
  <si>
    <t xml:space="preserve">FX  </t>
  </si>
  <si>
    <t xml:space="preserve">Total 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</si>
  <si>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</si>
  <si>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</si>
  <si>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</si>
  <si>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</si>
  <si>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</si>
  <si>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</si>
  <si>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</si>
  <si>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</si>
  <si>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</si>
  <si>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</si>
  <si>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</si>
  <si>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</si>
  <si>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</si>
  <si>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</si>
  <si>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</si>
  <si>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</si>
  <si>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</si>
  <si>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</si>
  <si>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</si>
  <si>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</si>
  <si>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</si>
  <si>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</si>
  <si>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</si>
  <si>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</si>
  <si>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</si>
  <si>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</si>
  <si>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</si>
  <si>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</si>
  <si>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</si>
  <si>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</si>
  <si>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</si>
  <si>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</si>
  <si>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</si>
  <si>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</si>
  <si>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</si>
  <si>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>Chief Accountant</t>
  </si>
  <si>
    <t>Bank:</t>
  </si>
  <si>
    <t>Date:</t>
  </si>
  <si>
    <t>Reporting Period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</si>
  <si>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</si>
  <si>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</si>
  <si>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</si>
  <si>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</si>
  <si>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</si>
  <si>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</si>
  <si>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</si>
  <si>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</si>
  <si>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</si>
  <si>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</si>
  <si>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</si>
  <si>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</si>
  <si>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</si>
  <si>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</si>
  <si>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</si>
  <si>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</si>
  <si>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</si>
  <si>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</si>
  <si>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</si>
  <si>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</si>
  <si>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</si>
  <si>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</si>
  <si>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</si>
  <si>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</si>
  <si>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</si>
  <si>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</si>
  <si>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</si>
  <si>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</si>
  <si>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</si>
  <si>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</si>
  <si>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</si>
  <si>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</si>
  <si>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</si>
  <si>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</si>
  <si>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</si>
  <si>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</si>
  <si>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</si>
  <si>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</si>
  <si>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</si>
  <si>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</si>
  <si>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</si>
  <si>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</si>
  <si>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</si>
  <si>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</si>
  <si>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</si>
  <si>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</si>
  <si>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</si>
  <si>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</si>
  <si>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</si>
  <si>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</si>
  <si>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</si>
  <si>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</si>
  <si>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</si>
  <si>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</si>
  <si>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</si>
  <si>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</si>
  <si>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in lari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</si>
  <si>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</si>
  <si>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</si>
  <si>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</si>
  <si>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</si>
  <si>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</si>
  <si>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</si>
  <si>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</si>
  <si>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</si>
  <si>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</si>
  <si>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</si>
  <si>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</si>
  <si>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</si>
  <si>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</si>
  <si>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</si>
  <si>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</si>
  <si>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</si>
  <si>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</si>
  <si>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</si>
  <si>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</si>
  <si>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</si>
  <si>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</si>
  <si>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</si>
  <si>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</si>
  <si>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</si>
  <si>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</si>
  <si>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</si>
  <si>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</si>
  <si>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</si>
  <si>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</si>
  <si>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</si>
  <si>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</si>
  <si>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</si>
  <si>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</si>
  <si>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</si>
  <si>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</si>
  <si>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</si>
  <si>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</si>
  <si>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</si>
  <si>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</si>
  <si>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</si>
  <si>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</si>
  <si>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</si>
  <si>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</si>
  <si>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</si>
  <si>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</si>
  <si>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</si>
  <si>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</si>
  <si>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Respective period of the previous year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</si>
  <si>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</si>
  <si>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</si>
  <si>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</si>
  <si>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</si>
  <si>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</si>
  <si>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</si>
  <si>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</si>
  <si>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</si>
  <si>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Equity (ROE) </t>
  </si>
  <si>
    <t xml:space="preserve">Return on Average Assets (ROA) </t>
  </si>
  <si>
    <t>ASSET QUALITY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</si>
  <si>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</si>
  <si>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</si>
  <si>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</si>
  <si>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</si>
  <si>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</si>
  <si>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</si>
  <si>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</si>
  <si>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>Non Performed Loans / Total Loans</t>
  </si>
  <si>
    <t>LLR/Total Loans</t>
  </si>
  <si>
    <t>Economic Ratios</t>
  </si>
  <si>
    <t>Members of Supervisory Council</t>
  </si>
  <si>
    <t>Name</t>
  </si>
  <si>
    <t xml:space="preserve">Information about Suprevisory Council, Directorate and Shareholders </t>
  </si>
  <si>
    <t>sheet N1</t>
  </si>
  <si>
    <t>sheet N2</t>
  </si>
  <si>
    <t>sheet N3</t>
  </si>
  <si>
    <t>sheet N4</t>
  </si>
  <si>
    <t>sheet N5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</si>
  <si>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</si>
  <si>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</si>
  <si>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</si>
  <si>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Irakli Kakabadze</t>
  </si>
  <si>
    <t>Vasil Kenkishvili</t>
  </si>
  <si>
    <t>Income from fines on Loans</t>
  </si>
  <si>
    <t>X</t>
  </si>
  <si>
    <t xml:space="preserve">Director </t>
  </si>
  <si>
    <t xml:space="preserve"> Director </t>
  </si>
  <si>
    <t>Natia Merabishvili</t>
  </si>
  <si>
    <t xml:space="preserve">Income Statement </t>
  </si>
  <si>
    <t>JSC «Silk Road Bank»</t>
  </si>
  <si>
    <t>Giorgi Marri</t>
  </si>
  <si>
    <t>Mamuka Shurgaia</t>
  </si>
  <si>
    <t>JSC Silk Road Financial Group - 99.98767%</t>
  </si>
  <si>
    <t>Uranus Holdings (Malta) Limited - (C67480) - 99.98767%</t>
  </si>
  <si>
    <t>Giorgi Ramishvili - 61.9923554 %</t>
  </si>
  <si>
    <t>Alexi Topuria - 28.49648595 %</t>
  </si>
  <si>
    <t>Balance Sheet  *</t>
  </si>
  <si>
    <t>*</t>
  </si>
  <si>
    <t>Non-audited data presented in accordance of the regulations of NBG</t>
  </si>
  <si>
    <t>Tier 1 Capital Ratio ≥ 7.6%</t>
  </si>
  <si>
    <t>Regulatory Capital Ratio ≥ 11.4%</t>
  </si>
  <si>
    <t>Alexander Dzneladze</t>
  </si>
  <si>
    <t>David Franz Borger, Germany</t>
  </si>
  <si>
    <t>Kairat Kenzhegarin , Kazakhstan</t>
  </si>
  <si>
    <t>David Franz Borger, Germany - 9.49882865 %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</si>
</sst>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#,##0;[Red]#,##0"/>
    <numFmt numFmtId="166" formatCode="0;[Red]0"/>
    <numFmt numFmtId="167" formatCode="[$-809]dd\ mmmm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9.5"/>
      <name val="Sylfaen"/>
      <family val="1"/>
    </font>
    <font>
      <sz val="9.5"/>
      <name val="Arial"/>
      <family val="2"/>
    </font>
    <font>
      <b/>
      <sz val="9.5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2"/>
    </xf>
    <xf numFmtId="38" fontId="1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 indent="1"/>
    </xf>
    <xf numFmtId="0" fontId="4" fillId="0" borderId="0" xfId="0" applyFont="1" applyFill="1" applyBorder="1" applyAlignment="1" applyProtection="1"/>
    <xf numFmtId="38" fontId="1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/>
    <xf numFmtId="165" fontId="1" fillId="0" borderId="0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 applyProtection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2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/>
    <xf numFmtId="38" fontId="1" fillId="0" borderId="0" xfId="0" applyNumberFormat="1" applyFont="1" applyFill="1" applyBorder="1" applyAlignment="1">
      <alignment horizontal="right"/>
    </xf>
    <xf numFmtId="0" fontId="1" fillId="0" borderId="0" xfId="0" applyFont="1" applyFill="1" applyProtection="1">
      <protection locked="0"/>
    </xf>
    <xf numFmtId="0" fontId="5" fillId="0" borderId="0" xfId="0" applyFont="1" applyFill="1" applyBorder="1" applyAlignment="1">
      <alignment horizontal="left" indent="2"/>
    </xf>
    <xf numFmtId="0" fontId="4" fillId="0" borderId="1" xfId="1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1" fillId="0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1" fillId="0" borderId="0" xfId="0" applyFont="1" applyFill="1" applyAlignment="1" applyProtection="1">
      <alignment horizontal="left" vertical="center" indent="1"/>
      <protection locked="0"/>
    </xf>
    <xf numFmtId="0" fontId="1" fillId="0" borderId="0" xfId="0" applyFont="1" applyFill="1" applyAlignment="1">
      <alignment horizontal="left" vertical="center" indent="1"/>
    </xf>
    <xf numFmtId="0" fontId="5" fillId="0" borderId="1" xfId="0" applyFont="1" applyBorder="1"/>
    <xf numFmtId="0" fontId="2" fillId="0" borderId="0" xfId="0" applyFont="1" applyFill="1" applyBorder="1" applyAlignment="1">
      <alignment horizontal="left" indent="1"/>
    </xf>
    <xf numFmtId="0" fontId="5" fillId="0" borderId="0" xfId="0" applyFont="1" applyBorder="1"/>
    <xf numFmtId="0" fontId="4" fillId="0" borderId="1" xfId="0" applyFont="1" applyFill="1" applyBorder="1"/>
    <xf numFmtId="0" fontId="1" fillId="0" borderId="0" xfId="0" applyFont="1" applyFill="1" applyBorder="1" applyAlignment="1" applyProtection="1">
      <alignment horizontal="right"/>
      <protection locked="0"/>
    </xf>
    <xf numFmtId="14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center" wrapText="1"/>
    </xf>
    <xf numFmtId="0" fontId="4" fillId="0" borderId="1" xfId="2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166" fontId="1" fillId="0" borderId="0" xfId="3" applyNumberFormat="1" applyFont="1" applyFill="1" applyBorder="1"/>
    <xf numFmtId="0" fontId="1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/>
    <xf numFmtId="38" fontId="12" fillId="0" borderId="1" xfId="0" applyNumberFormat="1" applyFont="1" applyFill="1" applyBorder="1" applyAlignment="1" applyProtection="1">
      <alignment horizontal="right"/>
    </xf>
    <xf numFmtId="38" fontId="12" fillId="3" borderId="1" xfId="0" applyNumberFormat="1" applyFont="1" applyFill="1" applyBorder="1" applyAlignment="1" applyProtection="1">
      <alignment horizontal="right"/>
    </xf>
    <xf numFmtId="38" fontId="13" fillId="0" borderId="1" xfId="0" applyNumberFormat="1" applyFont="1" applyFill="1" applyBorder="1" applyAlignment="1" applyProtection="1">
      <alignment horizontal="right"/>
    </xf>
    <xf numFmtId="38" fontId="14" fillId="3" borderId="1" xfId="0" applyNumberFormat="1" applyFont="1" applyFill="1" applyBorder="1" applyAlignment="1" applyProtection="1">
      <alignment horizontal="right"/>
    </xf>
    <xf numFmtId="38" fontId="12" fillId="0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Fill="1" applyBorder="1" applyAlignment="1" applyProtection="1">
      <alignment horizontal="right"/>
      <protection locked="0"/>
    </xf>
    <xf numFmtId="38" fontId="14" fillId="3" borderId="1" xfId="0" applyNumberFormat="1" applyFont="1" applyFill="1" applyBorder="1" applyAlignment="1" applyProtection="1">
      <alignment horizontal="right"/>
      <protection locked="0"/>
    </xf>
    <xf numFmtId="14" fontId="4" fillId="0" borderId="1" xfId="0" applyNumberFormat="1" applyFont="1" applyFill="1" applyBorder="1"/>
    <xf numFmtId="14" fontId="4" fillId="0" borderId="1" xfId="0" applyNumberFormat="1" applyFont="1" applyFill="1" applyBorder="1" applyAlignment="1" applyProtection="1">
      <alignment horizontal="left"/>
    </xf>
    <xf numFmtId="38" fontId="12" fillId="3" borderId="1" xfId="0" applyNumberFormat="1" applyFont="1" applyFill="1" applyBorder="1" applyAlignment="1">
      <alignment horizontal="right"/>
    </xf>
    <xf numFmtId="10" fontId="12" fillId="2" borderId="1" xfId="3" applyNumberFormat="1" applyFont="1" applyFill="1" applyBorder="1" applyAlignment="1" applyProtection="1">
      <alignment horizontal="right"/>
      <protection locked="0"/>
    </xf>
    <xf numFmtId="38" fontId="12" fillId="2" borderId="1" xfId="0" applyNumberFormat="1" applyFont="1" applyFill="1" applyBorder="1" applyAlignment="1" applyProtection="1">
      <alignment horizontal="right"/>
      <protection locked="0"/>
    </xf>
    <xf numFmtId="38" fontId="12" fillId="3" borderId="1" xfId="0" applyNumberFormat="1" applyFont="1" applyFill="1" applyBorder="1" applyAlignment="1" applyProtection="1">
      <alignment horizontal="right"/>
      <protection locked="0"/>
    </xf>
    <xf numFmtId="38" fontId="12" fillId="0" borderId="1" xfId="0" applyNumberFormat="1" applyFont="1" applyFill="1" applyBorder="1" applyAlignment="1">
      <alignment horizontal="right"/>
    </xf>
    <xf numFmtId="38" fontId="13" fillId="0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 applyProtection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/>
    <xf numFmtId="38" fontId="14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/>
    <xf numFmtId="38" fontId="12" fillId="0" borderId="0" xfId="0" applyNumberFormat="1" applyFont="1" applyFill="1" applyBorder="1" applyAlignment="1">
      <alignment horizontal="right"/>
    </xf>
    <xf numFmtId="167" fontId="4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Alignment="1"/>
    <xf numFmtId="0" fontId="1" fillId="0" borderId="0" xfId="0" applyFont="1" applyAlignment="1"/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/>
    <xf numFmtId="0" fontId="1" fillId="0" borderId="1" xfId="0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/>
  </cellXfs>
  <cellStyles count="5">
    <cellStyle name="Hyperlink" xfId="1" builtinId="8"/>
    <cellStyle name="Normal" xfId="0" builtinId="0"/>
    <cellStyle name="Normal_Casestdy draft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8"/>
  <sheetViews>
    <sheetView showGridLines="0" tabSelected="1" zoomScaleNormal="100" zoomScaleSheetLayoutView="100" workbookViewId="0">
      <selection activeCell="B1" sqref="B1"/>
    </sheetView>
  </sheetViews>
  <sheetFormatPr defaultRowHeight="12.75" x14ac:dyDescent="0.2"/>
  <cols>
    <col min="1" max="1" width="5.7109375" style="4" customWidth="1"/>
    <col min="2" max="2" width="45.140625" style="4" customWidth="1"/>
    <col min="3" max="3" width="13.5703125" style="4" customWidth="1"/>
    <col min="4" max="5" width="13.42578125" style="4" bestFit="1" customWidth="1"/>
    <col min="6" max="6" width="13.28515625" style="4" customWidth="1"/>
    <col min="7" max="7" width="14.28515625" style="4" customWidth="1"/>
    <col min="8" max="8" width="13.28515625" style="4" customWidth="1"/>
    <col min="9" max="16384" width="9.140625" style="4"/>
  </cols>
  <sheetData>
    <row r="1" spans="1:26" ht="15" customHeight="1" x14ac:dyDescent="0.2">
      <c r="A1" s="2" t="s">
        <v>53</v>
      </c>
      <c r="B1" s="2" t="s">
        <v>201</v>
      </c>
      <c r="C1" s="3"/>
      <c r="D1" s="3"/>
      <c r="E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">
      <c r="A2" s="2" t="s">
        <v>54</v>
      </c>
      <c r="B2" s="104">
        <v>42277</v>
      </c>
      <c r="C2" s="3"/>
      <c r="D2" s="3"/>
      <c r="E2" s="3"/>
      <c r="F2" s="3"/>
      <c r="G2" s="3"/>
      <c r="H2" s="4" t="s">
        <v>185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5">
      <c r="A3" s="5"/>
      <c r="B3" s="6" t="s">
        <v>208</v>
      </c>
      <c r="F3" s="3"/>
      <c r="G3" s="3"/>
      <c r="H3" s="7" t="s">
        <v>112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">
      <c r="A4" s="8"/>
      <c r="B4" s="96"/>
      <c r="C4" s="105" t="s">
        <v>55</v>
      </c>
      <c r="D4" s="105"/>
      <c r="E4" s="105"/>
      <c r="F4" s="106" t="s">
        <v>160</v>
      </c>
      <c r="G4" s="107"/>
      <c r="H4" s="10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5">
      <c r="A5" s="9" t="s">
        <v>0</v>
      </c>
      <c r="B5" s="97" t="s">
        <v>13</v>
      </c>
      <c r="C5" s="98" t="s">
        <v>14</v>
      </c>
      <c r="D5" s="98" t="s">
        <v>15</v>
      </c>
      <c r="E5" s="98" t="s">
        <v>16</v>
      </c>
      <c r="F5" s="98" t="s">
        <v>14</v>
      </c>
      <c r="G5" s="98" t="s">
        <v>15</v>
      </c>
      <c r="H5" s="98" t="s">
        <v>16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3">
      <c r="A6" s="9">
        <v>1</v>
      </c>
      <c r="B6" s="10" t="s">
        <v>17</v>
      </c>
      <c r="C6" s="74">
        <v>3110789.81</v>
      </c>
      <c r="D6" s="74">
        <v>2462252.08</v>
      </c>
      <c r="E6" s="75">
        <v>5573041.8900000006</v>
      </c>
      <c r="F6" s="76">
        <v>3068887.98</v>
      </c>
      <c r="G6" s="76">
        <v>11529469.43</v>
      </c>
      <c r="H6" s="75">
        <v>14598357.41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3">
      <c r="A7" s="9">
        <v>2</v>
      </c>
      <c r="B7" s="10" t="s">
        <v>18</v>
      </c>
      <c r="C7" s="74">
        <v>130439.92</v>
      </c>
      <c r="D7" s="74">
        <v>2793269.06</v>
      </c>
      <c r="E7" s="75">
        <v>2923708.98</v>
      </c>
      <c r="F7" s="76">
        <v>1082612.1200000001</v>
      </c>
      <c r="G7" s="76">
        <v>9360604.3300000001</v>
      </c>
      <c r="H7" s="75">
        <v>10443216.449999999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3">
      <c r="A8" s="9">
        <v>3</v>
      </c>
      <c r="B8" s="10" t="s">
        <v>19</v>
      </c>
      <c r="C8" s="74">
        <v>8075586.21</v>
      </c>
      <c r="D8" s="74">
        <v>2406257.41</v>
      </c>
      <c r="E8" s="75">
        <v>10481843.620000001</v>
      </c>
      <c r="F8" s="76">
        <v>53186.7</v>
      </c>
      <c r="G8" s="76">
        <v>29934506.18</v>
      </c>
      <c r="H8" s="75">
        <v>29987692.879999999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3">
      <c r="A9" s="9">
        <v>4</v>
      </c>
      <c r="B9" s="10" t="s">
        <v>20</v>
      </c>
      <c r="C9" s="74">
        <v>0</v>
      </c>
      <c r="D9" s="74">
        <v>0</v>
      </c>
      <c r="E9" s="75">
        <v>0</v>
      </c>
      <c r="F9" s="76">
        <v>0</v>
      </c>
      <c r="G9" s="76">
        <v>0</v>
      </c>
      <c r="H9" s="75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3">
      <c r="A10" s="9">
        <v>5</v>
      </c>
      <c r="B10" s="10" t="s">
        <v>21</v>
      </c>
      <c r="C10" s="74">
        <v>5403604.8700000001</v>
      </c>
      <c r="D10" s="74">
        <v>0</v>
      </c>
      <c r="E10" s="75">
        <v>5403604.8700000001</v>
      </c>
      <c r="F10" s="76">
        <v>7676996.4699999997</v>
      </c>
      <c r="G10" s="76">
        <v>0</v>
      </c>
      <c r="H10" s="75">
        <v>7676996.4699999997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3">
      <c r="A11" s="9">
        <v>6.1</v>
      </c>
      <c r="B11" s="11" t="s">
        <v>22</v>
      </c>
      <c r="C11" s="74">
        <v>2000055.33</v>
      </c>
      <c r="D11" s="74">
        <v>13416909.68</v>
      </c>
      <c r="E11" s="75">
        <v>15416965.01</v>
      </c>
      <c r="F11" s="76">
        <v>8448376.1399999987</v>
      </c>
      <c r="G11" s="76">
        <v>34995536.559999995</v>
      </c>
      <c r="H11" s="75">
        <v>43443912.699999996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 x14ac:dyDescent="0.3">
      <c r="A12" s="9">
        <v>6.2</v>
      </c>
      <c r="B12" s="11" t="s">
        <v>23</v>
      </c>
      <c r="C12" s="74">
        <v>-398183.73</v>
      </c>
      <c r="D12" s="74">
        <v>-2311916.9</v>
      </c>
      <c r="E12" s="75">
        <v>-2710100.63</v>
      </c>
      <c r="F12" s="76">
        <v>-1525542.25</v>
      </c>
      <c r="G12" s="76">
        <v>-6724191.21</v>
      </c>
      <c r="H12" s="75">
        <v>-8249733.46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x14ac:dyDescent="0.3">
      <c r="A13" s="9">
        <v>6</v>
      </c>
      <c r="B13" s="10" t="s">
        <v>24</v>
      </c>
      <c r="C13" s="75">
        <v>1601871.6</v>
      </c>
      <c r="D13" s="75">
        <v>11104992.779999999</v>
      </c>
      <c r="E13" s="75">
        <v>12706864.379999999</v>
      </c>
      <c r="F13" s="75">
        <v>6922833.8899999987</v>
      </c>
      <c r="G13" s="75">
        <v>28271345.349999994</v>
      </c>
      <c r="H13" s="75">
        <v>35194179.239999995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3">
      <c r="A14" s="9">
        <v>7</v>
      </c>
      <c r="B14" s="10" t="s">
        <v>25</v>
      </c>
      <c r="C14" s="74">
        <v>133698.65000000002</v>
      </c>
      <c r="D14" s="74">
        <v>89628.389999999985</v>
      </c>
      <c r="E14" s="75">
        <v>223327.04</v>
      </c>
      <c r="F14" s="76">
        <v>110040.84999999999</v>
      </c>
      <c r="G14" s="76">
        <v>219108.44999999998</v>
      </c>
      <c r="H14" s="75">
        <v>329149.3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3">
      <c r="A15" s="9">
        <v>8</v>
      </c>
      <c r="B15" s="10" t="s">
        <v>26</v>
      </c>
      <c r="C15" s="74">
        <v>3293354.6599999997</v>
      </c>
      <c r="D15" s="74" t="s">
        <v>196</v>
      </c>
      <c r="E15" s="75">
        <v>3293354.6599999997</v>
      </c>
      <c r="F15" s="76">
        <v>2270334.1799999997</v>
      </c>
      <c r="G15" s="76" t="s">
        <v>196</v>
      </c>
      <c r="H15" s="75">
        <v>2270334.1799999997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3">
      <c r="A16" s="9">
        <v>9</v>
      </c>
      <c r="B16" s="10" t="s">
        <v>27</v>
      </c>
      <c r="C16" s="74">
        <v>20000</v>
      </c>
      <c r="D16" s="74">
        <v>0</v>
      </c>
      <c r="E16" s="75">
        <v>20000</v>
      </c>
      <c r="F16" s="76">
        <v>20000</v>
      </c>
      <c r="G16" s="76">
        <v>0</v>
      </c>
      <c r="H16" s="75">
        <v>20000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3">
      <c r="A17" s="9">
        <v>10</v>
      </c>
      <c r="B17" s="10" t="s">
        <v>28</v>
      </c>
      <c r="C17" s="74">
        <v>16905074.510000002</v>
      </c>
      <c r="D17" s="74" t="s">
        <v>196</v>
      </c>
      <c r="E17" s="75">
        <v>16905074.510000002</v>
      </c>
      <c r="F17" s="76">
        <v>21030525.620000001</v>
      </c>
      <c r="G17" s="76" t="s">
        <v>196</v>
      </c>
      <c r="H17" s="75">
        <v>21030525.620000001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3">
      <c r="A18" s="9">
        <v>11</v>
      </c>
      <c r="B18" s="10" t="s">
        <v>29</v>
      </c>
      <c r="C18" s="74">
        <v>1461630.94</v>
      </c>
      <c r="D18" s="74">
        <v>325350.26</v>
      </c>
      <c r="E18" s="75">
        <v>1786981.2</v>
      </c>
      <c r="F18" s="76">
        <v>1738337.7100000002</v>
      </c>
      <c r="G18" s="76">
        <v>91637.87</v>
      </c>
      <c r="H18" s="75">
        <v>1829975.58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3">
      <c r="A19" s="9">
        <v>12</v>
      </c>
      <c r="B19" s="99" t="s">
        <v>30</v>
      </c>
      <c r="C19" s="77">
        <v>40136051.170000002</v>
      </c>
      <c r="D19" s="77">
        <v>19181749.98</v>
      </c>
      <c r="E19" s="77">
        <v>59317801.150000006</v>
      </c>
      <c r="F19" s="77">
        <v>43973755.520000003</v>
      </c>
      <c r="G19" s="77">
        <v>79406671.609999999</v>
      </c>
      <c r="H19" s="77">
        <v>123380427.13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3">
      <c r="A20" s="9"/>
      <c r="B20" s="97" t="s">
        <v>31</v>
      </c>
      <c r="C20" s="78"/>
      <c r="D20" s="78"/>
      <c r="E20" s="78"/>
      <c r="F20" s="79"/>
      <c r="G20" s="79"/>
      <c r="H20" s="7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3">
      <c r="A21" s="9">
        <v>13</v>
      </c>
      <c r="B21" s="10" t="s">
        <v>32</v>
      </c>
      <c r="C21" s="74">
        <v>861.6</v>
      </c>
      <c r="D21" s="74">
        <v>5999212.29</v>
      </c>
      <c r="E21" s="75">
        <v>6000073.8899999997</v>
      </c>
      <c r="F21" s="76">
        <v>8150334.5</v>
      </c>
      <c r="G21" s="76">
        <v>150161.4</v>
      </c>
      <c r="H21" s="75">
        <v>8300495.9000000004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3">
      <c r="A22" s="9">
        <v>14</v>
      </c>
      <c r="B22" s="10" t="s">
        <v>33</v>
      </c>
      <c r="C22" s="74">
        <v>3648447.38</v>
      </c>
      <c r="D22" s="74">
        <v>4392545.4000000004</v>
      </c>
      <c r="E22" s="75">
        <v>8040992.7800000003</v>
      </c>
      <c r="F22" s="76">
        <v>3328964.71</v>
      </c>
      <c r="G22" s="76">
        <v>2419779.37</v>
      </c>
      <c r="H22" s="75">
        <v>5748744.0800000001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3">
      <c r="A23" s="9">
        <v>15</v>
      </c>
      <c r="B23" s="10" t="s">
        <v>34</v>
      </c>
      <c r="C23" s="74">
        <v>843983.37</v>
      </c>
      <c r="D23" s="74">
        <v>1481138.5299999998</v>
      </c>
      <c r="E23" s="75">
        <v>2325121.9</v>
      </c>
      <c r="F23" s="76">
        <v>518359.67999999993</v>
      </c>
      <c r="G23" s="76">
        <v>3910102.09</v>
      </c>
      <c r="H23" s="75">
        <v>4428461.7699999996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3">
      <c r="A24" s="9">
        <v>16</v>
      </c>
      <c r="B24" s="10" t="s">
        <v>35</v>
      </c>
      <c r="C24" s="74">
        <v>2863235.2800000003</v>
      </c>
      <c r="D24" s="74">
        <v>8048027.1099999994</v>
      </c>
      <c r="E24" s="75">
        <v>10911262.390000001</v>
      </c>
      <c r="F24" s="76">
        <v>7165962.2999999998</v>
      </c>
      <c r="G24" s="76">
        <v>12598423.42</v>
      </c>
      <c r="H24" s="75">
        <v>19764385.719999999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3">
      <c r="A25" s="9">
        <v>17</v>
      </c>
      <c r="B25" s="10" t="s">
        <v>36</v>
      </c>
      <c r="C25" s="74"/>
      <c r="D25" s="74"/>
      <c r="E25" s="75">
        <v>0</v>
      </c>
      <c r="F25" s="76"/>
      <c r="G25" s="76"/>
      <c r="H25" s="75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3">
      <c r="A26" s="9">
        <v>18</v>
      </c>
      <c r="B26" s="10" t="s">
        <v>37</v>
      </c>
      <c r="C26" s="74">
        <v>0</v>
      </c>
      <c r="D26" s="74">
        <v>0</v>
      </c>
      <c r="E26" s="75">
        <v>0</v>
      </c>
      <c r="F26" s="76">
        <v>0</v>
      </c>
      <c r="G26" s="76">
        <v>39072737.079999998</v>
      </c>
      <c r="H26" s="75">
        <v>39072737.079999998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3">
      <c r="A27" s="9">
        <v>19</v>
      </c>
      <c r="B27" s="10" t="s">
        <v>38</v>
      </c>
      <c r="C27" s="74">
        <v>130711.1</v>
      </c>
      <c r="D27" s="74">
        <v>187557.13</v>
      </c>
      <c r="E27" s="75">
        <v>318268.23</v>
      </c>
      <c r="F27" s="76">
        <v>141783.54999999999</v>
      </c>
      <c r="G27" s="76">
        <v>24048306.25</v>
      </c>
      <c r="H27" s="75">
        <v>24190089.800000001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3">
      <c r="A28" s="9">
        <v>20</v>
      </c>
      <c r="B28" s="10" t="s">
        <v>39</v>
      </c>
      <c r="C28" s="74">
        <v>867970.33000000007</v>
      </c>
      <c r="D28" s="74">
        <v>264761.5</v>
      </c>
      <c r="E28" s="75">
        <v>1132731.83</v>
      </c>
      <c r="F28" s="76">
        <v>1207728.52</v>
      </c>
      <c r="G28" s="76">
        <v>121381.95999999999</v>
      </c>
      <c r="H28" s="75">
        <v>1329110.48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3">
      <c r="A29" s="9">
        <v>21</v>
      </c>
      <c r="B29" s="10" t="s">
        <v>40</v>
      </c>
      <c r="C29" s="74">
        <v>0</v>
      </c>
      <c r="D29" s="74">
        <v>0</v>
      </c>
      <c r="E29" s="75">
        <v>0</v>
      </c>
      <c r="F29" s="76">
        <v>0</v>
      </c>
      <c r="G29" s="76">
        <v>2628600</v>
      </c>
      <c r="H29" s="75">
        <v>2628600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9">
        <v>22</v>
      </c>
      <c r="B30" s="99" t="s">
        <v>41</v>
      </c>
      <c r="C30" s="77">
        <v>8355209.0599999996</v>
      </c>
      <c r="D30" s="77">
        <v>20373241.959999997</v>
      </c>
      <c r="E30" s="77">
        <v>28728451.019999996</v>
      </c>
      <c r="F30" s="77">
        <v>20513133.260000002</v>
      </c>
      <c r="G30" s="77">
        <v>84949491.569999993</v>
      </c>
      <c r="H30" s="77">
        <v>105462624.83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9"/>
      <c r="B31" s="97" t="s">
        <v>42</v>
      </c>
      <c r="C31" s="78"/>
      <c r="D31" s="78"/>
      <c r="E31" s="78"/>
      <c r="F31" s="79"/>
      <c r="G31" s="79"/>
      <c r="H31" s="7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9">
        <v>23</v>
      </c>
      <c r="B32" s="10" t="s">
        <v>43</v>
      </c>
      <c r="C32" s="74">
        <v>30000000</v>
      </c>
      <c r="D32" s="78" t="s">
        <v>196</v>
      </c>
      <c r="E32" s="75">
        <v>30000000</v>
      </c>
      <c r="F32" s="76">
        <v>30000000</v>
      </c>
      <c r="G32" s="79" t="s">
        <v>196</v>
      </c>
      <c r="H32" s="75">
        <v>30000000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58" ht="18" customHeight="1" x14ac:dyDescent="0.3">
      <c r="A33" s="9">
        <v>24</v>
      </c>
      <c r="B33" s="10" t="s">
        <v>44</v>
      </c>
      <c r="C33" s="74">
        <v>0</v>
      </c>
      <c r="D33" s="78" t="s">
        <v>196</v>
      </c>
      <c r="E33" s="75">
        <v>0</v>
      </c>
      <c r="F33" s="76">
        <v>0</v>
      </c>
      <c r="G33" s="79" t="s">
        <v>196</v>
      </c>
      <c r="H33" s="75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58" ht="18" customHeight="1" x14ac:dyDescent="0.3">
      <c r="A34" s="9">
        <v>25</v>
      </c>
      <c r="B34" s="11" t="s">
        <v>45</v>
      </c>
      <c r="C34" s="74">
        <v>0</v>
      </c>
      <c r="D34" s="78" t="s">
        <v>196</v>
      </c>
      <c r="E34" s="75">
        <v>0</v>
      </c>
      <c r="F34" s="76">
        <v>0</v>
      </c>
      <c r="G34" s="79" t="s">
        <v>196</v>
      </c>
      <c r="H34" s="75"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58" ht="18" customHeight="1" x14ac:dyDescent="0.3">
      <c r="A35" s="9">
        <v>26</v>
      </c>
      <c r="B35" s="10" t="s">
        <v>46</v>
      </c>
      <c r="C35" s="74">
        <v>0</v>
      </c>
      <c r="D35" s="78" t="s">
        <v>196</v>
      </c>
      <c r="E35" s="75">
        <v>0</v>
      </c>
      <c r="F35" s="76">
        <v>0</v>
      </c>
      <c r="G35" s="79" t="s">
        <v>196</v>
      </c>
      <c r="H35" s="75"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58" ht="18" customHeight="1" x14ac:dyDescent="0.3">
      <c r="A36" s="9">
        <v>27</v>
      </c>
      <c r="B36" s="10" t="s">
        <v>47</v>
      </c>
      <c r="C36" s="74">
        <v>0</v>
      </c>
      <c r="D36" s="78" t="s">
        <v>196</v>
      </c>
      <c r="E36" s="75">
        <v>0</v>
      </c>
      <c r="F36" s="76">
        <v>0</v>
      </c>
      <c r="G36" s="79" t="s">
        <v>196</v>
      </c>
      <c r="H36" s="75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58" ht="18" customHeight="1" x14ac:dyDescent="0.3">
      <c r="A37" s="9">
        <v>28</v>
      </c>
      <c r="B37" s="10" t="s">
        <v>48</v>
      </c>
      <c r="C37" s="74">
        <v>-4393082.21</v>
      </c>
      <c r="D37" s="78" t="s">
        <v>196</v>
      </c>
      <c r="E37" s="75">
        <v>-4393082.21</v>
      </c>
      <c r="F37" s="76">
        <v>-17286471.280000001</v>
      </c>
      <c r="G37" s="79" t="s">
        <v>196</v>
      </c>
      <c r="H37" s="75">
        <v>-17286471.280000001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58" ht="18" customHeight="1" x14ac:dyDescent="0.3">
      <c r="A38" s="9">
        <v>29</v>
      </c>
      <c r="B38" s="10" t="s">
        <v>49</v>
      </c>
      <c r="C38" s="74">
        <v>4982432.3</v>
      </c>
      <c r="D38" s="78" t="s">
        <v>196</v>
      </c>
      <c r="E38" s="75">
        <v>4982432.3</v>
      </c>
      <c r="F38" s="76">
        <v>5204273.49</v>
      </c>
      <c r="G38" s="79" t="s">
        <v>196</v>
      </c>
      <c r="H38" s="75">
        <v>5204273.49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58" ht="18" customHeight="1" x14ac:dyDescent="0.3">
      <c r="A39" s="9">
        <v>30</v>
      </c>
      <c r="B39" s="99" t="s">
        <v>50</v>
      </c>
      <c r="C39" s="77">
        <v>30589350.09</v>
      </c>
      <c r="D39" s="80" t="s">
        <v>196</v>
      </c>
      <c r="E39" s="77">
        <v>30589350.09</v>
      </c>
      <c r="F39" s="77">
        <v>17917802.210000001</v>
      </c>
      <c r="G39" s="80" t="s">
        <v>196</v>
      </c>
      <c r="H39" s="77">
        <v>17917802.210000001</v>
      </c>
    </row>
    <row r="40" spans="1:58" ht="18" customHeight="1" x14ac:dyDescent="0.3">
      <c r="A40" s="9">
        <v>31</v>
      </c>
      <c r="B40" s="99" t="s">
        <v>51</v>
      </c>
      <c r="C40" s="77">
        <v>38944559.149999999</v>
      </c>
      <c r="D40" s="77">
        <v>20373241.959999997</v>
      </c>
      <c r="E40" s="77">
        <v>59317801.109999999</v>
      </c>
      <c r="F40" s="77">
        <v>38430935.469999999</v>
      </c>
      <c r="G40" s="77">
        <v>84949491.569999993</v>
      </c>
      <c r="H40" s="77">
        <v>123380427.03999999</v>
      </c>
    </row>
    <row r="41" spans="1:58" ht="18" customHeight="1" x14ac:dyDescent="0.3">
      <c r="A41" s="13"/>
      <c r="B41" s="14"/>
      <c r="C41" s="100"/>
      <c r="D41" s="100"/>
      <c r="E41" s="100"/>
      <c r="F41" s="100"/>
      <c r="G41" s="100"/>
      <c r="H41" s="100"/>
    </row>
    <row r="42" spans="1:58" ht="27" x14ac:dyDescent="0.3">
      <c r="A42" s="13" t="s">
        <v>209</v>
      </c>
      <c r="B42" s="101" t="s">
        <v>210</v>
      </c>
      <c r="C42" s="100"/>
      <c r="D42" s="100"/>
      <c r="E42" s="100"/>
      <c r="F42" s="100"/>
      <c r="G42" s="100"/>
      <c r="H42" s="100"/>
    </row>
    <row r="43" spans="1:58" ht="18" customHeight="1" x14ac:dyDescent="0.3">
      <c r="A43" s="13"/>
      <c r="B43" s="14"/>
      <c r="C43" s="100"/>
      <c r="D43" s="100"/>
      <c r="E43" s="100"/>
      <c r="F43" s="100"/>
      <c r="G43" s="100"/>
      <c r="H43" s="100"/>
    </row>
    <row r="44" spans="1:58" ht="20.25" customHeight="1" x14ac:dyDescent="0.2">
      <c r="A44" s="16" t="s">
        <v>197</v>
      </c>
      <c r="B44" s="3"/>
      <c r="C44" s="3"/>
      <c r="D44" s="1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 ht="10.5" customHeight="1" x14ac:dyDescent="0.2">
      <c r="A45" s="1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12" customHeight="1" x14ac:dyDescent="0.2">
      <c r="A46" s="16" t="s">
        <v>52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ht="12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 ht="12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75" right="0.75" top="0.44" bottom="0.31" header="0.28999999999999998" footer="0.18"/>
  <pageSetup scale="68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showGridLines="0" zoomScaleNormal="100" zoomScaleSheetLayoutView="100" workbookViewId="0">
      <selection activeCell="C8" sqref="C8:H67"/>
    </sheetView>
  </sheetViews>
  <sheetFormatPr defaultRowHeight="12.75" x14ac:dyDescent="0.2"/>
  <cols>
    <col min="1" max="1" width="5.85546875" style="18" customWidth="1"/>
    <col min="2" max="2" width="53.28515625" style="18" customWidth="1"/>
    <col min="3" max="3" width="11.28515625" style="18" customWidth="1"/>
    <col min="4" max="4" width="12.28515625" style="18" bestFit="1" customWidth="1"/>
    <col min="5" max="5" width="12" style="18" bestFit="1" customWidth="1"/>
    <col min="6" max="7" width="13.7109375" style="19" customWidth="1"/>
    <col min="8" max="8" width="12.85546875" style="19" customWidth="1"/>
    <col min="9" max="16384" width="9.140625" style="19"/>
  </cols>
  <sheetData>
    <row r="1" spans="1:8" x14ac:dyDescent="0.2">
      <c r="D1" s="108"/>
      <c r="E1" s="109"/>
      <c r="F1" s="109"/>
      <c r="G1" s="109"/>
      <c r="H1" s="109"/>
    </row>
    <row r="2" spans="1:8" ht="16.5" customHeight="1" x14ac:dyDescent="0.2">
      <c r="A2" s="2" t="s">
        <v>53</v>
      </c>
      <c r="B2" s="82" t="str">
        <f>'RC'!B1</f>
        <v>JSC «Silk Road Bank»</v>
      </c>
      <c r="C2" s="3"/>
      <c r="D2" s="3"/>
      <c r="E2" s="3"/>
      <c r="H2" s="3"/>
    </row>
    <row r="3" spans="1:8" ht="15" customHeight="1" x14ac:dyDescent="0.2">
      <c r="A3" s="2" t="s">
        <v>54</v>
      </c>
      <c r="B3" s="104">
        <f>'RC'!B2</f>
        <v>42277</v>
      </c>
      <c r="C3" s="3"/>
      <c r="D3" s="3"/>
      <c r="E3" s="3"/>
      <c r="H3" s="4" t="s">
        <v>186</v>
      </c>
    </row>
    <row r="4" spans="1:8" ht="18" customHeight="1" x14ac:dyDescent="0.2">
      <c r="A4" s="21"/>
      <c r="B4" s="22" t="s">
        <v>200</v>
      </c>
      <c r="C4" s="3"/>
      <c r="D4" s="3"/>
      <c r="E4" s="3"/>
      <c r="H4" s="7" t="s">
        <v>112</v>
      </c>
    </row>
    <row r="5" spans="1:8" ht="18" customHeight="1" x14ac:dyDescent="0.2">
      <c r="A5" s="23"/>
      <c r="B5" s="24"/>
      <c r="C5" s="105" t="s">
        <v>55</v>
      </c>
      <c r="D5" s="105"/>
      <c r="E5" s="105"/>
      <c r="F5" s="106" t="s">
        <v>160</v>
      </c>
      <c r="G5" s="107"/>
      <c r="H5" s="107"/>
    </row>
    <row r="6" spans="1:8" s="21" customFormat="1" ht="14.25" customHeight="1" x14ac:dyDescent="0.2">
      <c r="A6" s="25" t="s">
        <v>0</v>
      </c>
      <c r="B6" s="26"/>
      <c r="C6" s="27" t="s">
        <v>14</v>
      </c>
      <c r="D6" s="27" t="s">
        <v>15</v>
      </c>
      <c r="E6" s="27" t="s">
        <v>16</v>
      </c>
      <c r="F6" s="27" t="s">
        <v>14</v>
      </c>
      <c r="G6" s="27" t="s">
        <v>15</v>
      </c>
      <c r="H6" s="27" t="s">
        <v>16</v>
      </c>
    </row>
    <row r="7" spans="1:8" ht="15" customHeight="1" x14ac:dyDescent="0.25">
      <c r="A7" s="28"/>
      <c r="B7" s="29" t="s">
        <v>56</v>
      </c>
      <c r="C7" s="12"/>
      <c r="D7" s="12"/>
      <c r="E7" s="12"/>
      <c r="F7" s="12"/>
      <c r="G7" s="12"/>
      <c r="H7" s="12"/>
    </row>
    <row r="8" spans="1:8" ht="15" x14ac:dyDescent="0.3">
      <c r="A8" s="28">
        <v>1</v>
      </c>
      <c r="B8" s="30" t="s">
        <v>57</v>
      </c>
      <c r="C8" s="78">
        <v>764153.81</v>
      </c>
      <c r="D8" s="78">
        <v>184554.69</v>
      </c>
      <c r="E8" s="83">
        <v>948708.5</v>
      </c>
      <c r="F8" s="79">
        <v>109216.92</v>
      </c>
      <c r="G8" s="79">
        <v>117614.59</v>
      </c>
      <c r="H8" s="83">
        <v>226831.51</v>
      </c>
    </row>
    <row r="9" spans="1:8" ht="18" customHeight="1" x14ac:dyDescent="0.3">
      <c r="A9" s="28">
        <v>2</v>
      </c>
      <c r="B9" s="30" t="s">
        <v>58</v>
      </c>
      <c r="C9" s="83">
        <v>403631.4</v>
      </c>
      <c r="D9" s="83">
        <v>2478556.0100000002</v>
      </c>
      <c r="E9" s="83">
        <v>2882187.41</v>
      </c>
      <c r="F9" s="83">
        <v>1089363.28</v>
      </c>
      <c r="G9" s="83">
        <v>4686282.9899999993</v>
      </c>
      <c r="H9" s="83">
        <v>5775646.2699999996</v>
      </c>
    </row>
    <row r="10" spans="1:8" ht="18" customHeight="1" x14ac:dyDescent="0.3">
      <c r="A10" s="28">
        <v>2.1</v>
      </c>
      <c r="B10" s="30" t="s">
        <v>59</v>
      </c>
      <c r="C10" s="78">
        <v>0</v>
      </c>
      <c r="D10" s="78">
        <v>0</v>
      </c>
      <c r="E10" s="83">
        <v>0</v>
      </c>
      <c r="F10" s="79">
        <v>0</v>
      </c>
      <c r="G10" s="79">
        <v>0</v>
      </c>
      <c r="H10" s="83">
        <v>0</v>
      </c>
    </row>
    <row r="11" spans="1:8" ht="18" customHeight="1" x14ac:dyDescent="0.3">
      <c r="A11" s="28">
        <v>2.2000000000000002</v>
      </c>
      <c r="B11" s="30" t="s">
        <v>60</v>
      </c>
      <c r="C11" s="78">
        <v>54155.789999999994</v>
      </c>
      <c r="D11" s="78">
        <v>476000.67999999993</v>
      </c>
      <c r="E11" s="83">
        <v>530156.47</v>
      </c>
      <c r="F11" s="79">
        <v>245371.92000000004</v>
      </c>
      <c r="G11" s="79">
        <v>1042314.2099999997</v>
      </c>
      <c r="H11" s="83">
        <v>1287686.1299999999</v>
      </c>
    </row>
    <row r="12" spans="1:8" ht="18" customHeight="1" x14ac:dyDescent="0.3">
      <c r="A12" s="28">
        <v>2.2999999999999998</v>
      </c>
      <c r="B12" s="30" t="s">
        <v>61</v>
      </c>
      <c r="C12" s="78">
        <v>0</v>
      </c>
      <c r="D12" s="78">
        <v>0</v>
      </c>
      <c r="E12" s="83">
        <v>0</v>
      </c>
      <c r="F12" s="79">
        <v>0</v>
      </c>
      <c r="G12" s="79">
        <v>0</v>
      </c>
      <c r="H12" s="83">
        <v>0</v>
      </c>
    </row>
    <row r="13" spans="1:8" ht="27" customHeight="1" x14ac:dyDescent="0.3">
      <c r="A13" s="28">
        <v>2.4</v>
      </c>
      <c r="B13" s="30" t="s">
        <v>62</v>
      </c>
      <c r="C13" s="78">
        <v>0</v>
      </c>
      <c r="D13" s="78">
        <v>0</v>
      </c>
      <c r="E13" s="83">
        <v>0</v>
      </c>
      <c r="F13" s="79">
        <v>11590.1</v>
      </c>
      <c r="G13" s="79">
        <v>21529.54</v>
      </c>
      <c r="H13" s="83">
        <v>33119.64</v>
      </c>
    </row>
    <row r="14" spans="1:8" ht="18" customHeight="1" x14ac:dyDescent="0.3">
      <c r="A14" s="28">
        <v>2.5</v>
      </c>
      <c r="B14" s="30" t="s">
        <v>63</v>
      </c>
      <c r="C14" s="78">
        <v>17976.54</v>
      </c>
      <c r="D14" s="78">
        <v>5853.28</v>
      </c>
      <c r="E14" s="83">
        <v>23829.82</v>
      </c>
      <c r="F14" s="79">
        <v>67166.490000000005</v>
      </c>
      <c r="G14" s="79">
        <v>357386.84</v>
      </c>
      <c r="H14" s="83">
        <v>424553.33</v>
      </c>
    </row>
    <row r="15" spans="1:8" ht="27" customHeight="1" x14ac:dyDescent="0.3">
      <c r="A15" s="28">
        <v>2.6</v>
      </c>
      <c r="B15" s="30" t="s">
        <v>64</v>
      </c>
      <c r="C15" s="78">
        <v>479.55</v>
      </c>
      <c r="D15" s="78">
        <v>43378.05</v>
      </c>
      <c r="E15" s="83">
        <v>43857.600000000006</v>
      </c>
      <c r="F15" s="79">
        <v>743.77</v>
      </c>
      <c r="G15" s="79">
        <v>108795.37</v>
      </c>
      <c r="H15" s="83">
        <v>109539.14</v>
      </c>
    </row>
    <row r="16" spans="1:8" ht="27" customHeight="1" x14ac:dyDescent="0.3">
      <c r="A16" s="28">
        <v>2.7</v>
      </c>
      <c r="B16" s="30" t="s">
        <v>65</v>
      </c>
      <c r="C16" s="78">
        <v>0</v>
      </c>
      <c r="D16" s="78">
        <v>0</v>
      </c>
      <c r="E16" s="83">
        <v>0</v>
      </c>
      <c r="F16" s="79">
        <v>0</v>
      </c>
      <c r="G16" s="79">
        <v>0</v>
      </c>
      <c r="H16" s="83">
        <v>0</v>
      </c>
    </row>
    <row r="17" spans="1:8" ht="18" customHeight="1" x14ac:dyDescent="0.3">
      <c r="A17" s="28">
        <v>2.8</v>
      </c>
      <c r="B17" s="30" t="s">
        <v>66</v>
      </c>
      <c r="C17" s="78">
        <v>329650.25</v>
      </c>
      <c r="D17" s="78">
        <v>1739171.6</v>
      </c>
      <c r="E17" s="83">
        <v>2068821.85</v>
      </c>
      <c r="F17" s="79">
        <v>650385.25</v>
      </c>
      <c r="G17" s="79">
        <v>2975857.73</v>
      </c>
      <c r="H17" s="83">
        <v>3626242.98</v>
      </c>
    </row>
    <row r="18" spans="1:8" ht="18" customHeight="1" x14ac:dyDescent="0.3">
      <c r="A18" s="28">
        <v>2.9</v>
      </c>
      <c r="B18" s="30" t="s">
        <v>67</v>
      </c>
      <c r="C18" s="78">
        <v>1369.27</v>
      </c>
      <c r="D18" s="78">
        <v>214152.4</v>
      </c>
      <c r="E18" s="83">
        <v>215521.66999999998</v>
      </c>
      <c r="F18" s="79">
        <v>114105.75</v>
      </c>
      <c r="G18" s="79">
        <v>180399.3</v>
      </c>
      <c r="H18" s="83">
        <v>294505.05</v>
      </c>
    </row>
    <row r="19" spans="1:8" ht="18" customHeight="1" x14ac:dyDescent="0.3">
      <c r="A19" s="28">
        <v>3</v>
      </c>
      <c r="B19" s="30" t="s">
        <v>195</v>
      </c>
      <c r="C19" s="78">
        <v>63105.440000000002</v>
      </c>
      <c r="D19" s="78">
        <v>226125.37</v>
      </c>
      <c r="E19" s="83">
        <v>289230.81</v>
      </c>
      <c r="F19" s="79">
        <v>24159.79</v>
      </c>
      <c r="G19" s="79">
        <v>82818.38</v>
      </c>
      <c r="H19" s="83">
        <v>106978.17000000001</v>
      </c>
    </row>
    <row r="20" spans="1:8" ht="18" customHeight="1" x14ac:dyDescent="0.3">
      <c r="A20" s="28">
        <v>4</v>
      </c>
      <c r="B20" s="30" t="s">
        <v>68</v>
      </c>
      <c r="C20" s="78">
        <v>373935.53</v>
      </c>
      <c r="D20" s="78"/>
      <c r="E20" s="83">
        <v>373935.53</v>
      </c>
      <c r="F20" s="79">
        <v>359449.59999999998</v>
      </c>
      <c r="G20" s="79"/>
      <c r="H20" s="83">
        <v>359449.59999999998</v>
      </c>
    </row>
    <row r="21" spans="1:8" ht="18" customHeight="1" x14ac:dyDescent="0.3">
      <c r="A21" s="28">
        <v>5</v>
      </c>
      <c r="B21" s="30" t="s">
        <v>69</v>
      </c>
      <c r="C21" s="78">
        <v>93074.73</v>
      </c>
      <c r="D21" s="78">
        <v>0</v>
      </c>
      <c r="E21" s="83">
        <v>93074.73</v>
      </c>
      <c r="F21" s="79">
        <v>36764.61</v>
      </c>
      <c r="G21" s="79">
        <v>25437.71</v>
      </c>
      <c r="H21" s="83">
        <v>62202.32</v>
      </c>
    </row>
    <row r="22" spans="1:8" ht="18" customHeight="1" x14ac:dyDescent="0.3">
      <c r="A22" s="28">
        <v>6</v>
      </c>
      <c r="B22" s="31" t="s">
        <v>70</v>
      </c>
      <c r="C22" s="83">
        <v>1697900.91</v>
      </c>
      <c r="D22" s="83">
        <v>2889236.0700000003</v>
      </c>
      <c r="E22" s="83">
        <v>4587136.9800000004</v>
      </c>
      <c r="F22" s="83">
        <v>1618954.2</v>
      </c>
      <c r="G22" s="83">
        <v>4912153.669999999</v>
      </c>
      <c r="H22" s="83">
        <v>6531107.8699999992</v>
      </c>
    </row>
    <row r="23" spans="1:8" ht="18" customHeight="1" x14ac:dyDescent="0.3">
      <c r="A23" s="28"/>
      <c r="B23" s="29" t="s">
        <v>71</v>
      </c>
      <c r="C23" s="78"/>
      <c r="D23" s="78"/>
      <c r="E23" s="78"/>
      <c r="F23" s="79"/>
      <c r="G23" s="79"/>
      <c r="H23" s="78"/>
    </row>
    <row r="24" spans="1:8" ht="18" customHeight="1" x14ac:dyDescent="0.3">
      <c r="A24" s="28">
        <v>6</v>
      </c>
      <c r="B24" s="30" t="s">
        <v>72</v>
      </c>
      <c r="C24" s="78">
        <v>617.1</v>
      </c>
      <c r="D24" s="78">
        <v>343.11</v>
      </c>
      <c r="E24" s="75">
        <v>960.21</v>
      </c>
      <c r="F24" s="79">
        <v>134586.47</v>
      </c>
      <c r="G24" s="79">
        <v>834.51</v>
      </c>
      <c r="H24" s="75">
        <v>135420.98000000001</v>
      </c>
    </row>
    <row r="25" spans="1:8" ht="18" customHeight="1" x14ac:dyDescent="0.3">
      <c r="A25" s="28">
        <v>7</v>
      </c>
      <c r="B25" s="30" t="s">
        <v>73</v>
      </c>
      <c r="C25" s="78">
        <v>299866.45</v>
      </c>
      <c r="D25" s="78">
        <v>449902.83</v>
      </c>
      <c r="E25" s="75">
        <v>749769.28</v>
      </c>
      <c r="F25" s="79">
        <v>434625.98</v>
      </c>
      <c r="G25" s="79">
        <v>1081711.69</v>
      </c>
      <c r="H25" s="75">
        <v>1516337.67</v>
      </c>
    </row>
    <row r="26" spans="1:8" ht="18" customHeight="1" x14ac:dyDescent="0.3">
      <c r="A26" s="28">
        <v>8</v>
      </c>
      <c r="B26" s="30" t="s">
        <v>74</v>
      </c>
      <c r="C26" s="78">
        <v>259535.09</v>
      </c>
      <c r="D26" s="78">
        <v>232752.01</v>
      </c>
      <c r="E26" s="75">
        <v>492287.1</v>
      </c>
      <c r="F26" s="79">
        <v>80494.87</v>
      </c>
      <c r="G26" s="79">
        <v>46646.94</v>
      </c>
      <c r="H26" s="75">
        <v>127141.81</v>
      </c>
    </row>
    <row r="27" spans="1:8" ht="18" customHeight="1" x14ac:dyDescent="0.3">
      <c r="A27" s="28">
        <v>9</v>
      </c>
      <c r="B27" s="30" t="s">
        <v>75</v>
      </c>
      <c r="C27" s="78">
        <v>1482.22</v>
      </c>
      <c r="D27" s="78"/>
      <c r="E27" s="75">
        <v>1482.22</v>
      </c>
      <c r="F27" s="79">
        <v>904.69</v>
      </c>
      <c r="G27" s="79"/>
      <c r="H27" s="75">
        <v>904.69</v>
      </c>
    </row>
    <row r="28" spans="1:8" ht="18" customHeight="1" x14ac:dyDescent="0.3">
      <c r="A28" s="28">
        <v>10</v>
      </c>
      <c r="B28" s="30" t="s">
        <v>76</v>
      </c>
      <c r="C28" s="78">
        <v>8717.08</v>
      </c>
      <c r="D28" s="78">
        <v>9.77</v>
      </c>
      <c r="E28" s="75">
        <v>8726.85</v>
      </c>
      <c r="F28" s="79">
        <v>4254.66</v>
      </c>
      <c r="G28" s="79">
        <v>3734922.64</v>
      </c>
      <c r="H28" s="75">
        <v>3739177.3000000003</v>
      </c>
    </row>
    <row r="29" spans="1:8" ht="18" customHeight="1" x14ac:dyDescent="0.3">
      <c r="A29" s="28">
        <v>11</v>
      </c>
      <c r="B29" s="30" t="s">
        <v>77</v>
      </c>
      <c r="C29" s="78"/>
      <c r="D29" s="78"/>
      <c r="E29" s="75">
        <v>0</v>
      </c>
      <c r="F29" s="79"/>
      <c r="G29" s="79"/>
      <c r="H29" s="75">
        <v>0</v>
      </c>
    </row>
    <row r="30" spans="1:8" ht="18" customHeight="1" x14ac:dyDescent="0.3">
      <c r="A30" s="28">
        <v>12</v>
      </c>
      <c r="B30" s="32" t="s">
        <v>78</v>
      </c>
      <c r="C30" s="83">
        <v>570217.93999999994</v>
      </c>
      <c r="D30" s="83">
        <v>683007.72</v>
      </c>
      <c r="E30" s="75">
        <v>1253225.6599999999</v>
      </c>
      <c r="F30" s="83">
        <v>654866.66999999993</v>
      </c>
      <c r="G30" s="83">
        <v>4864115.78</v>
      </c>
      <c r="H30" s="75">
        <v>5518982.4500000002</v>
      </c>
    </row>
    <row r="31" spans="1:8" ht="18" customHeight="1" x14ac:dyDescent="0.3">
      <c r="A31" s="28">
        <v>13</v>
      </c>
      <c r="B31" s="32" t="s">
        <v>79</v>
      </c>
      <c r="C31" s="83">
        <v>1127682.97</v>
      </c>
      <c r="D31" s="83">
        <v>2206228.3500000006</v>
      </c>
      <c r="E31" s="75">
        <v>3333911.3200000003</v>
      </c>
      <c r="F31" s="83">
        <v>964087.53</v>
      </c>
      <c r="G31" s="83">
        <v>48037.889999998733</v>
      </c>
      <c r="H31" s="75">
        <v>1012125.4199999988</v>
      </c>
    </row>
    <row r="32" spans="1:8" ht="18" customHeight="1" x14ac:dyDescent="0.3">
      <c r="A32" s="28"/>
      <c r="B32" s="33"/>
      <c r="C32" s="78"/>
      <c r="D32" s="78"/>
      <c r="E32" s="78"/>
      <c r="F32" s="79"/>
      <c r="G32" s="79"/>
      <c r="H32" s="78"/>
    </row>
    <row r="33" spans="1:8" ht="18" customHeight="1" x14ac:dyDescent="0.3">
      <c r="A33" s="28"/>
      <c r="B33" s="29" t="s">
        <v>80</v>
      </c>
      <c r="C33" s="78"/>
      <c r="D33" s="78"/>
      <c r="E33" s="84"/>
      <c r="F33" s="79"/>
      <c r="G33" s="79"/>
      <c r="H33" s="85"/>
    </row>
    <row r="34" spans="1:8" ht="18" customHeight="1" x14ac:dyDescent="0.3">
      <c r="A34" s="28">
        <v>14</v>
      </c>
      <c r="B34" s="30" t="s">
        <v>81</v>
      </c>
      <c r="C34" s="86">
        <v>221817.15</v>
      </c>
      <c r="D34" s="86">
        <v>5609.5599999999977</v>
      </c>
      <c r="E34" s="86">
        <v>227426.71</v>
      </c>
      <c r="F34" s="86">
        <v>418247.56000000006</v>
      </c>
      <c r="G34" s="86">
        <v>149080.20000000001</v>
      </c>
      <c r="H34" s="86">
        <v>567327.76</v>
      </c>
    </row>
    <row r="35" spans="1:8" ht="18" customHeight="1" x14ac:dyDescent="0.3">
      <c r="A35" s="28">
        <v>14.1</v>
      </c>
      <c r="B35" s="30" t="s">
        <v>82</v>
      </c>
      <c r="C35" s="78">
        <v>420125.17</v>
      </c>
      <c r="D35" s="78">
        <v>121803.51</v>
      </c>
      <c r="E35" s="86">
        <v>541928.67999999993</v>
      </c>
      <c r="F35" s="79">
        <v>608500.03</v>
      </c>
      <c r="G35" s="79">
        <v>217891.9</v>
      </c>
      <c r="H35" s="86">
        <v>826391.93</v>
      </c>
    </row>
    <row r="36" spans="1:8" ht="18" customHeight="1" x14ac:dyDescent="0.3">
      <c r="A36" s="28">
        <v>14.2</v>
      </c>
      <c r="B36" s="30" t="s">
        <v>83</v>
      </c>
      <c r="C36" s="78">
        <v>198308.02</v>
      </c>
      <c r="D36" s="78">
        <v>116193.95</v>
      </c>
      <c r="E36" s="86">
        <v>314501.96999999997</v>
      </c>
      <c r="F36" s="79">
        <v>190252.47</v>
      </c>
      <c r="G36" s="79">
        <v>68811.7</v>
      </c>
      <c r="H36" s="86">
        <v>259064.16999999998</v>
      </c>
    </row>
    <row r="37" spans="1:8" ht="18" customHeight="1" x14ac:dyDescent="0.3">
      <c r="A37" s="28">
        <v>15</v>
      </c>
      <c r="B37" s="30" t="s">
        <v>84</v>
      </c>
      <c r="C37" s="78">
        <v>0</v>
      </c>
      <c r="D37" s="78">
        <v>0</v>
      </c>
      <c r="E37" s="86">
        <v>0</v>
      </c>
      <c r="F37" s="79">
        <v>0</v>
      </c>
      <c r="G37" s="79">
        <v>0</v>
      </c>
      <c r="H37" s="86">
        <v>0</v>
      </c>
    </row>
    <row r="38" spans="1:8" ht="18" customHeight="1" x14ac:dyDescent="0.3">
      <c r="A38" s="28">
        <v>16</v>
      </c>
      <c r="B38" s="30" t="s">
        <v>85</v>
      </c>
      <c r="C38" s="78"/>
      <c r="D38" s="78"/>
      <c r="E38" s="86">
        <v>0</v>
      </c>
      <c r="F38" s="79"/>
      <c r="G38" s="79"/>
      <c r="H38" s="86">
        <v>0</v>
      </c>
    </row>
    <row r="39" spans="1:8" ht="18" customHeight="1" x14ac:dyDescent="0.3">
      <c r="A39" s="28">
        <v>17</v>
      </c>
      <c r="B39" s="30" t="s">
        <v>86</v>
      </c>
      <c r="C39" s="78">
        <v>0</v>
      </c>
      <c r="D39" s="78"/>
      <c r="E39" s="86">
        <v>0</v>
      </c>
      <c r="F39" s="79">
        <v>0</v>
      </c>
      <c r="G39" s="79"/>
      <c r="H39" s="86">
        <v>0</v>
      </c>
    </row>
    <row r="40" spans="1:8" ht="18" customHeight="1" x14ac:dyDescent="0.3">
      <c r="A40" s="28">
        <v>18</v>
      </c>
      <c r="B40" s="30" t="s">
        <v>87</v>
      </c>
      <c r="C40" s="78">
        <v>922213.61</v>
      </c>
      <c r="D40" s="78"/>
      <c r="E40" s="86">
        <v>922213.61</v>
      </c>
      <c r="F40" s="79">
        <v>472094.74</v>
      </c>
      <c r="G40" s="79"/>
      <c r="H40" s="86">
        <v>472094.74</v>
      </c>
    </row>
    <row r="41" spans="1:8" ht="18" customHeight="1" x14ac:dyDescent="0.3">
      <c r="A41" s="28">
        <v>19</v>
      </c>
      <c r="B41" s="30" t="s">
        <v>88</v>
      </c>
      <c r="C41" s="78">
        <v>-440232.9</v>
      </c>
      <c r="D41" s="78"/>
      <c r="E41" s="86">
        <v>-440232.9</v>
      </c>
      <c r="F41" s="79">
        <v>-25343.71</v>
      </c>
      <c r="G41" s="79"/>
      <c r="H41" s="86">
        <v>-25343.71</v>
      </c>
    </row>
    <row r="42" spans="1:8" ht="18" customHeight="1" x14ac:dyDescent="0.3">
      <c r="A42" s="28">
        <v>20</v>
      </c>
      <c r="B42" s="30" t="s">
        <v>89</v>
      </c>
      <c r="C42" s="78">
        <v>-644754.88</v>
      </c>
      <c r="D42" s="78"/>
      <c r="E42" s="86">
        <v>-644754.88</v>
      </c>
      <c r="F42" s="79">
        <v>-227699.73</v>
      </c>
      <c r="G42" s="79"/>
      <c r="H42" s="86">
        <v>-227699.73</v>
      </c>
    </row>
    <row r="43" spans="1:8" ht="18" customHeight="1" x14ac:dyDescent="0.3">
      <c r="A43" s="28">
        <v>21</v>
      </c>
      <c r="B43" s="30" t="s">
        <v>90</v>
      </c>
      <c r="C43" s="78">
        <v>2552.02</v>
      </c>
      <c r="D43" s="78"/>
      <c r="E43" s="86">
        <v>2552.02</v>
      </c>
      <c r="F43" s="79">
        <v>26267.9</v>
      </c>
      <c r="G43" s="79"/>
      <c r="H43" s="86">
        <v>26267.9</v>
      </c>
    </row>
    <row r="44" spans="1:8" ht="18" customHeight="1" x14ac:dyDescent="0.3">
      <c r="A44" s="28">
        <v>22</v>
      </c>
      <c r="B44" s="30" t="s">
        <v>91</v>
      </c>
      <c r="C44" s="78">
        <v>237924.3</v>
      </c>
      <c r="D44" s="78">
        <v>0</v>
      </c>
      <c r="E44" s="86">
        <v>237924.3</v>
      </c>
      <c r="F44" s="79">
        <v>580970.59</v>
      </c>
      <c r="G44" s="79">
        <v>0</v>
      </c>
      <c r="H44" s="86">
        <v>580970.59</v>
      </c>
    </row>
    <row r="45" spans="1:8" ht="18" customHeight="1" x14ac:dyDescent="0.3">
      <c r="A45" s="28">
        <v>23</v>
      </c>
      <c r="B45" s="32" t="s">
        <v>92</v>
      </c>
      <c r="C45" s="83">
        <v>299519.3</v>
      </c>
      <c r="D45" s="83">
        <v>5609.5599999999977</v>
      </c>
      <c r="E45" s="86">
        <v>305128.86</v>
      </c>
      <c r="F45" s="83">
        <v>1244537.3500000001</v>
      </c>
      <c r="G45" s="83">
        <v>149080.20000000001</v>
      </c>
      <c r="H45" s="86">
        <v>1393617.55</v>
      </c>
    </row>
    <row r="46" spans="1:8" ht="18" customHeight="1" x14ac:dyDescent="0.3">
      <c r="A46" s="28"/>
      <c r="B46" s="29" t="s">
        <v>93</v>
      </c>
      <c r="C46" s="78"/>
      <c r="D46" s="78"/>
      <c r="E46" s="85"/>
      <c r="F46" s="79"/>
      <c r="G46" s="79"/>
      <c r="H46" s="85"/>
    </row>
    <row r="47" spans="1:8" ht="27" customHeight="1" x14ac:dyDescent="0.3">
      <c r="A47" s="28">
        <v>24</v>
      </c>
      <c r="B47" s="30" t="s">
        <v>94</v>
      </c>
      <c r="C47" s="78">
        <v>58365.85</v>
      </c>
      <c r="D47" s="78">
        <v>64124.4</v>
      </c>
      <c r="E47" s="83">
        <v>122490.25</v>
      </c>
      <c r="F47" s="79">
        <v>67896.47</v>
      </c>
      <c r="G47" s="79">
        <v>53068.82</v>
      </c>
      <c r="H47" s="83">
        <v>120965.29000000001</v>
      </c>
    </row>
    <row r="48" spans="1:8" ht="18" customHeight="1" x14ac:dyDescent="0.3">
      <c r="A48" s="28">
        <v>25</v>
      </c>
      <c r="B48" s="30" t="s">
        <v>95</v>
      </c>
      <c r="C48" s="78">
        <v>175174.57</v>
      </c>
      <c r="D48" s="78">
        <v>187090.13</v>
      </c>
      <c r="E48" s="83">
        <v>362264.7</v>
      </c>
      <c r="F48" s="79">
        <v>116128.02</v>
      </c>
      <c r="G48" s="79">
        <v>180644.67</v>
      </c>
      <c r="H48" s="83">
        <v>296772.69</v>
      </c>
    </row>
    <row r="49" spans="1:8" ht="18" customHeight="1" x14ac:dyDescent="0.3">
      <c r="A49" s="28">
        <v>26</v>
      </c>
      <c r="B49" s="30" t="s">
        <v>96</v>
      </c>
      <c r="C49" s="78">
        <v>2759147.79</v>
      </c>
      <c r="D49" s="78"/>
      <c r="E49" s="83">
        <v>2759147.79</v>
      </c>
      <c r="F49" s="79">
        <v>3685396.36</v>
      </c>
      <c r="G49" s="79"/>
      <c r="H49" s="83">
        <v>3685396.36</v>
      </c>
    </row>
    <row r="50" spans="1:8" ht="18" customHeight="1" x14ac:dyDescent="0.3">
      <c r="A50" s="28">
        <v>27</v>
      </c>
      <c r="B50" s="30" t="s">
        <v>97</v>
      </c>
      <c r="C50" s="78">
        <v>15569.58</v>
      </c>
      <c r="D50" s="78"/>
      <c r="E50" s="83">
        <v>15569.58</v>
      </c>
      <c r="F50" s="79">
        <v>56800.29</v>
      </c>
      <c r="G50" s="79"/>
      <c r="H50" s="83">
        <v>56800.29</v>
      </c>
    </row>
    <row r="51" spans="1:8" ht="18" customHeight="1" x14ac:dyDescent="0.3">
      <c r="A51" s="28">
        <v>28</v>
      </c>
      <c r="B51" s="30" t="s">
        <v>98</v>
      </c>
      <c r="C51" s="78">
        <v>727885.38</v>
      </c>
      <c r="D51" s="78"/>
      <c r="E51" s="83">
        <v>727885.38</v>
      </c>
      <c r="F51" s="79">
        <v>880259.88</v>
      </c>
      <c r="G51" s="79"/>
      <c r="H51" s="83">
        <v>880259.88</v>
      </c>
    </row>
    <row r="52" spans="1:8" ht="18" customHeight="1" x14ac:dyDescent="0.3">
      <c r="A52" s="28">
        <v>29</v>
      </c>
      <c r="B52" s="30" t="s">
        <v>99</v>
      </c>
      <c r="C52" s="78">
        <v>1950631.79</v>
      </c>
      <c r="D52" s="78">
        <v>0</v>
      </c>
      <c r="E52" s="83">
        <v>1950631.79</v>
      </c>
      <c r="F52" s="79">
        <v>2102284.04</v>
      </c>
      <c r="G52" s="79">
        <v>0</v>
      </c>
      <c r="H52" s="83">
        <v>2102284.04</v>
      </c>
    </row>
    <row r="53" spans="1:8" ht="18" customHeight="1" x14ac:dyDescent="0.3">
      <c r="A53" s="28">
        <v>30</v>
      </c>
      <c r="B53" s="32" t="s">
        <v>100</v>
      </c>
      <c r="C53" s="83">
        <v>5686774.96</v>
      </c>
      <c r="D53" s="83">
        <v>251214.53</v>
      </c>
      <c r="E53" s="83">
        <v>5937989.4900000002</v>
      </c>
      <c r="F53" s="83">
        <v>6908765.0599999996</v>
      </c>
      <c r="G53" s="83">
        <v>233713.49000000002</v>
      </c>
      <c r="H53" s="83">
        <v>7142478.5499999998</v>
      </c>
    </row>
    <row r="54" spans="1:8" ht="18" customHeight="1" x14ac:dyDescent="0.3">
      <c r="A54" s="28">
        <v>31</v>
      </c>
      <c r="B54" s="32" t="s">
        <v>101</v>
      </c>
      <c r="C54" s="83">
        <v>-5387255.6600000001</v>
      </c>
      <c r="D54" s="83">
        <v>-245604.97</v>
      </c>
      <c r="E54" s="83">
        <v>-5632860.6299999999</v>
      </c>
      <c r="F54" s="83">
        <v>-5664227.709999999</v>
      </c>
      <c r="G54" s="83">
        <v>-84633.290000000008</v>
      </c>
      <c r="H54" s="83">
        <v>-5748860.9999999991</v>
      </c>
    </row>
    <row r="55" spans="1:8" ht="15" customHeight="1" x14ac:dyDescent="0.3">
      <c r="A55" s="28"/>
      <c r="B55" s="33"/>
      <c r="C55" s="87"/>
      <c r="D55" s="87"/>
      <c r="E55" s="87"/>
      <c r="F55" s="88"/>
      <c r="G55" s="88"/>
      <c r="H55" s="87"/>
    </row>
    <row r="56" spans="1:8" ht="18" customHeight="1" x14ac:dyDescent="0.3">
      <c r="A56" s="28">
        <v>32</v>
      </c>
      <c r="B56" s="34" t="s">
        <v>102</v>
      </c>
      <c r="C56" s="83">
        <v>-4259572.6900000004</v>
      </c>
      <c r="D56" s="83">
        <v>1960623.3800000006</v>
      </c>
      <c r="E56" s="83">
        <v>-2298949.3099999996</v>
      </c>
      <c r="F56" s="83">
        <v>-4700140.1799999988</v>
      </c>
      <c r="G56" s="83">
        <v>-36595.400000001275</v>
      </c>
      <c r="H56" s="83">
        <v>-4736735.58</v>
      </c>
    </row>
    <row r="57" spans="1:8" ht="15" customHeight="1" x14ac:dyDescent="0.3">
      <c r="A57" s="28"/>
      <c r="B57" s="32"/>
      <c r="C57" s="83"/>
      <c r="D57" s="83"/>
      <c r="E57" s="83"/>
      <c r="F57" s="89"/>
      <c r="G57" s="89"/>
      <c r="H57" s="83"/>
    </row>
    <row r="58" spans="1:8" ht="18" customHeight="1" x14ac:dyDescent="0.3">
      <c r="A58" s="28">
        <v>33</v>
      </c>
      <c r="B58" s="30" t="s">
        <v>103</v>
      </c>
      <c r="C58" s="78">
        <v>-144518.60999999999</v>
      </c>
      <c r="D58" s="79" t="s">
        <v>196</v>
      </c>
      <c r="E58" s="83">
        <v>-144518.60999999999</v>
      </c>
      <c r="F58" s="79">
        <v>-703609.81</v>
      </c>
      <c r="G58" s="79" t="s">
        <v>196</v>
      </c>
      <c r="H58" s="83">
        <v>-703609.81</v>
      </c>
    </row>
    <row r="59" spans="1:8" ht="15" x14ac:dyDescent="0.3">
      <c r="A59" s="28">
        <v>34</v>
      </c>
      <c r="B59" s="30" t="s">
        <v>104</v>
      </c>
      <c r="C59" s="78">
        <v>0</v>
      </c>
      <c r="D59" s="79" t="s">
        <v>196</v>
      </c>
      <c r="E59" s="83">
        <v>0</v>
      </c>
      <c r="F59" s="79">
        <v>0</v>
      </c>
      <c r="G59" s="79" t="s">
        <v>196</v>
      </c>
      <c r="H59" s="83">
        <v>0</v>
      </c>
    </row>
    <row r="60" spans="1:8" ht="18" customHeight="1" x14ac:dyDescent="0.3">
      <c r="A60" s="28">
        <v>35</v>
      </c>
      <c r="B60" s="30" t="s">
        <v>105</v>
      </c>
      <c r="C60" s="78">
        <v>-3917962.69</v>
      </c>
      <c r="D60" s="79" t="s">
        <v>196</v>
      </c>
      <c r="E60" s="83">
        <v>-3917962.69</v>
      </c>
      <c r="F60" s="79">
        <v>158616.01</v>
      </c>
      <c r="G60" s="79" t="s">
        <v>196</v>
      </c>
      <c r="H60" s="83">
        <v>158616.01</v>
      </c>
    </row>
    <row r="61" spans="1:8" ht="18" customHeight="1" x14ac:dyDescent="0.3">
      <c r="A61" s="28">
        <v>36</v>
      </c>
      <c r="B61" s="32" t="s">
        <v>106</v>
      </c>
      <c r="C61" s="83">
        <v>-4062481.3</v>
      </c>
      <c r="D61" s="83">
        <v>0</v>
      </c>
      <c r="E61" s="83">
        <v>-4062481.3</v>
      </c>
      <c r="F61" s="83">
        <v>-544993.80000000005</v>
      </c>
      <c r="G61" s="83">
        <v>0</v>
      </c>
      <c r="H61" s="83">
        <v>-544993.80000000005</v>
      </c>
    </row>
    <row r="62" spans="1:8" ht="15.95" customHeight="1" x14ac:dyDescent="0.3">
      <c r="A62" s="28"/>
      <c r="B62" s="35"/>
      <c r="C62" s="78"/>
      <c r="D62" s="78"/>
      <c r="E62" s="85"/>
      <c r="F62" s="79"/>
      <c r="G62" s="79"/>
      <c r="H62" s="85"/>
    </row>
    <row r="63" spans="1:8" ht="27" customHeight="1" x14ac:dyDescent="0.3">
      <c r="A63" s="28">
        <v>37</v>
      </c>
      <c r="B63" s="36" t="s">
        <v>107</v>
      </c>
      <c r="C63" s="83">
        <v>-197091.3900000006</v>
      </c>
      <c r="D63" s="83">
        <v>1960623.3800000006</v>
      </c>
      <c r="E63" s="83">
        <v>1763531.99</v>
      </c>
      <c r="F63" s="83">
        <v>-4155146.379999999</v>
      </c>
      <c r="G63" s="83">
        <v>-36595.400000001275</v>
      </c>
      <c r="H63" s="83">
        <v>-4191741.7800000003</v>
      </c>
    </row>
    <row r="64" spans="1:8" s="37" customFormat="1" ht="18" customHeight="1" x14ac:dyDescent="0.3">
      <c r="A64" s="25">
        <v>38</v>
      </c>
      <c r="B64" s="30" t="s">
        <v>108</v>
      </c>
      <c r="C64" s="78"/>
      <c r="D64" s="78"/>
      <c r="E64" s="83">
        <v>0</v>
      </c>
      <c r="F64" s="79"/>
      <c r="G64" s="79"/>
      <c r="H64" s="83">
        <v>0</v>
      </c>
    </row>
    <row r="65" spans="1:8" ht="18" customHeight="1" x14ac:dyDescent="0.3">
      <c r="A65" s="28">
        <v>39</v>
      </c>
      <c r="B65" s="32" t="s">
        <v>109</v>
      </c>
      <c r="C65" s="83">
        <v>-197091.3900000006</v>
      </c>
      <c r="D65" s="83">
        <v>1960623.3800000006</v>
      </c>
      <c r="E65" s="83">
        <v>1763531.99</v>
      </c>
      <c r="F65" s="83">
        <v>-4155146.379999999</v>
      </c>
      <c r="G65" s="83">
        <v>-36595.400000001275</v>
      </c>
      <c r="H65" s="83">
        <v>-4191741.7800000003</v>
      </c>
    </row>
    <row r="66" spans="1:8" s="37" customFormat="1" ht="18" customHeight="1" x14ac:dyDescent="0.3">
      <c r="A66" s="25">
        <v>40</v>
      </c>
      <c r="B66" s="30" t="s">
        <v>110</v>
      </c>
      <c r="C66" s="78"/>
      <c r="D66" s="78"/>
      <c r="E66" s="83">
        <v>0</v>
      </c>
      <c r="F66" s="79"/>
      <c r="G66" s="79"/>
      <c r="H66" s="83">
        <v>0</v>
      </c>
    </row>
    <row r="67" spans="1:8" ht="27" customHeight="1" x14ac:dyDescent="0.3">
      <c r="A67" s="25">
        <v>41</v>
      </c>
      <c r="B67" s="38" t="s">
        <v>111</v>
      </c>
      <c r="C67" s="83">
        <v>-197091.3900000006</v>
      </c>
      <c r="D67" s="83">
        <v>1960623.3800000006</v>
      </c>
      <c r="E67" s="83">
        <v>1763531.99</v>
      </c>
      <c r="F67" s="83">
        <v>-4155146.379999999</v>
      </c>
      <c r="G67" s="83">
        <v>-36595.400000001275</v>
      </c>
      <c r="H67" s="83">
        <v>-4191741.7800000003</v>
      </c>
    </row>
    <row r="68" spans="1:8" ht="27" customHeight="1" x14ac:dyDescent="0.3">
      <c r="A68" s="39"/>
      <c r="B68" s="102"/>
      <c r="C68" s="103"/>
      <c r="D68" s="103"/>
      <c r="E68" s="103"/>
      <c r="F68" s="103"/>
      <c r="G68" s="103"/>
      <c r="H68" s="103"/>
    </row>
    <row r="69" spans="1:8" ht="27" customHeight="1" x14ac:dyDescent="0.3">
      <c r="A69" s="13" t="s">
        <v>209</v>
      </c>
      <c r="B69" s="101" t="s">
        <v>210</v>
      </c>
      <c r="C69" s="103"/>
      <c r="D69" s="103"/>
      <c r="E69" s="103"/>
      <c r="F69" s="103"/>
      <c r="G69" s="103"/>
      <c r="H69" s="103"/>
    </row>
    <row r="70" spans="1:8" ht="23.25" customHeight="1" x14ac:dyDescent="0.2">
      <c r="A70" s="39"/>
      <c r="B70" s="40"/>
      <c r="C70" s="41"/>
      <c r="D70" s="41"/>
      <c r="E70" s="41"/>
      <c r="F70" s="41"/>
      <c r="G70" s="41"/>
      <c r="H70" s="41"/>
    </row>
    <row r="71" spans="1:8" ht="19.5" customHeight="1" x14ac:dyDescent="0.2">
      <c r="A71" s="16" t="s">
        <v>198</v>
      </c>
      <c r="B71" s="3"/>
      <c r="C71" s="42"/>
      <c r="D71" s="42"/>
      <c r="E71" s="42"/>
    </row>
    <row r="72" spans="1:8" ht="12" customHeight="1" x14ac:dyDescent="0.2">
      <c r="A72" s="3"/>
      <c r="B72" s="3"/>
      <c r="C72" s="42"/>
      <c r="D72" s="42"/>
      <c r="E72" s="42"/>
    </row>
    <row r="73" spans="1:8" ht="14.1" customHeight="1" x14ac:dyDescent="0.2">
      <c r="A73" s="16" t="s">
        <v>52</v>
      </c>
      <c r="B73" s="42"/>
      <c r="C73" s="42"/>
      <c r="D73" s="42"/>
      <c r="E73" s="42"/>
    </row>
  </sheetData>
  <mergeCells count="3">
    <mergeCell ref="C5:E5"/>
    <mergeCell ref="F5:H5"/>
    <mergeCell ref="D1:H1"/>
  </mergeCells>
  <phoneticPr fontId="2" type="noConversion"/>
  <pageMargins left="0.75" right="0.75" top="0.44" bottom="0.31" header="0.28999999999999998" footer="0.18"/>
  <pageSetup scale="5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topLeftCell="A40" zoomScale="85" zoomScaleNormal="85" zoomScaleSheetLayoutView="100" workbookViewId="0">
      <selection activeCell="C6" sqref="C6:H54"/>
    </sheetView>
  </sheetViews>
  <sheetFormatPr defaultRowHeight="12.75" x14ac:dyDescent="0.2"/>
  <cols>
    <col min="1" max="1" width="6.28515625" style="18" customWidth="1"/>
    <col min="2" max="2" width="58.140625" style="18" bestFit="1" customWidth="1"/>
    <col min="3" max="3" width="15.42578125" style="18" bestFit="1" customWidth="1"/>
    <col min="4" max="4" width="16.85546875" style="18" bestFit="1" customWidth="1"/>
    <col min="5" max="5" width="17.5703125" style="18" bestFit="1" customWidth="1"/>
    <col min="6" max="6" width="17" style="18" bestFit="1" customWidth="1"/>
    <col min="7" max="7" width="17.28515625" style="18" bestFit="1" customWidth="1"/>
    <col min="8" max="8" width="16.85546875" style="18" bestFit="1" customWidth="1"/>
    <col min="9" max="16384" width="9.140625" style="18"/>
  </cols>
  <sheetData>
    <row r="1" spans="1:48" ht="15" customHeight="1" x14ac:dyDescent="0.2">
      <c r="A1" s="2" t="s">
        <v>53</v>
      </c>
      <c r="B1" s="20" t="str">
        <f>'RC'!B1</f>
        <v>JSC «Silk Road Bank»</v>
      </c>
      <c r="C1" s="3"/>
      <c r="D1" s="3"/>
      <c r="E1" s="3"/>
      <c r="F1" s="42"/>
      <c r="G1" s="42"/>
      <c r="H1" s="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</row>
    <row r="2" spans="1:48" ht="15" customHeight="1" x14ac:dyDescent="0.2">
      <c r="A2" s="2" t="s">
        <v>54</v>
      </c>
      <c r="B2" s="104">
        <f>'RC'!B2</f>
        <v>42277</v>
      </c>
      <c r="C2" s="3"/>
      <c r="D2" s="3"/>
      <c r="E2" s="3"/>
      <c r="F2" s="42"/>
      <c r="G2" s="42"/>
      <c r="H2" s="4" t="s">
        <v>187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</row>
    <row r="3" spans="1:48" ht="16.5" customHeight="1" x14ac:dyDescent="0.25">
      <c r="B3" s="43" t="s">
        <v>113</v>
      </c>
      <c r="C3" s="19"/>
      <c r="D3" s="19"/>
      <c r="E3" s="19"/>
      <c r="H3" s="7" t="s">
        <v>112</v>
      </c>
    </row>
    <row r="4" spans="1:48" ht="16.5" customHeight="1" x14ac:dyDescent="0.2">
      <c r="A4" s="44"/>
      <c r="B4" s="24"/>
      <c r="C4" s="105" t="s">
        <v>55</v>
      </c>
      <c r="D4" s="105"/>
      <c r="E4" s="105"/>
      <c r="F4" s="106" t="s">
        <v>160</v>
      </c>
      <c r="G4" s="107"/>
      <c r="H4" s="107"/>
    </row>
    <row r="5" spans="1:48" s="47" customFormat="1" ht="13.5" customHeight="1" x14ac:dyDescent="0.2">
      <c r="A5" s="28" t="s">
        <v>0</v>
      </c>
      <c r="B5" s="45"/>
      <c r="C5" s="27" t="s">
        <v>14</v>
      </c>
      <c r="D5" s="27" t="s">
        <v>15</v>
      </c>
      <c r="E5" s="27" t="s">
        <v>16</v>
      </c>
      <c r="F5" s="27" t="s">
        <v>14</v>
      </c>
      <c r="G5" s="27" t="s">
        <v>15</v>
      </c>
      <c r="H5" s="27" t="s">
        <v>16</v>
      </c>
      <c r="I5" s="46"/>
      <c r="J5" s="46"/>
      <c r="K5" s="46"/>
      <c r="L5" s="46"/>
    </row>
    <row r="6" spans="1:48" ht="15.75" customHeight="1" x14ac:dyDescent="0.3">
      <c r="A6" s="28">
        <v>1</v>
      </c>
      <c r="B6" s="34" t="s">
        <v>114</v>
      </c>
      <c r="C6" s="75">
        <v>11738177.73</v>
      </c>
      <c r="D6" s="75">
        <v>398732140.72000003</v>
      </c>
      <c r="E6" s="75">
        <v>410470318.45000005</v>
      </c>
      <c r="F6" s="75">
        <v>14433020.92</v>
      </c>
      <c r="G6" s="75">
        <v>409520908.97000003</v>
      </c>
      <c r="H6" s="75">
        <v>423953929.89000005</v>
      </c>
      <c r="I6" s="42"/>
      <c r="J6" s="42"/>
      <c r="K6" s="42"/>
      <c r="L6" s="42"/>
    </row>
    <row r="7" spans="1:48" ht="15.75" customHeight="1" x14ac:dyDescent="0.3">
      <c r="A7" s="28">
        <v>1.1000000000000001</v>
      </c>
      <c r="B7" s="48" t="s">
        <v>115</v>
      </c>
      <c r="C7" s="78"/>
      <c r="D7" s="78"/>
      <c r="E7" s="75">
        <v>0</v>
      </c>
      <c r="F7" s="78"/>
      <c r="G7" s="78"/>
      <c r="H7" s="75">
        <v>0</v>
      </c>
      <c r="I7" s="42"/>
      <c r="J7" s="42"/>
      <c r="K7" s="42"/>
      <c r="L7" s="42"/>
    </row>
    <row r="8" spans="1:48" ht="15.75" customHeight="1" x14ac:dyDescent="0.3">
      <c r="A8" s="28">
        <v>1.2</v>
      </c>
      <c r="B8" s="48" t="s">
        <v>116</v>
      </c>
      <c r="C8" s="78">
        <v>1726248.35</v>
      </c>
      <c r="D8" s="78">
        <v>0</v>
      </c>
      <c r="E8" s="75">
        <v>1726248.35</v>
      </c>
      <c r="F8" s="79">
        <v>2182494</v>
      </c>
      <c r="G8" s="79">
        <v>350480</v>
      </c>
      <c r="H8" s="75">
        <v>2532974</v>
      </c>
      <c r="I8" s="42"/>
      <c r="J8" s="42"/>
      <c r="K8" s="42"/>
      <c r="L8" s="42"/>
    </row>
    <row r="9" spans="1:48" ht="15.75" customHeight="1" x14ac:dyDescent="0.3">
      <c r="A9" s="28">
        <v>1.3</v>
      </c>
      <c r="B9" s="48" t="s">
        <v>117</v>
      </c>
      <c r="C9" s="78">
        <v>0</v>
      </c>
      <c r="D9" s="78">
        <v>0</v>
      </c>
      <c r="E9" s="75">
        <v>0</v>
      </c>
      <c r="F9" s="79">
        <v>0</v>
      </c>
      <c r="G9" s="79">
        <v>2979080</v>
      </c>
      <c r="H9" s="75">
        <v>2979080</v>
      </c>
      <c r="I9" s="42"/>
      <c r="J9" s="42"/>
      <c r="K9" s="42"/>
      <c r="L9" s="42"/>
    </row>
    <row r="10" spans="1:48" ht="15.75" customHeight="1" x14ac:dyDescent="0.3">
      <c r="A10" s="28">
        <v>1.4</v>
      </c>
      <c r="B10" s="48" t="s">
        <v>118</v>
      </c>
      <c r="C10" s="78">
        <v>0</v>
      </c>
      <c r="D10" s="78">
        <v>0</v>
      </c>
      <c r="E10" s="75">
        <v>0</v>
      </c>
      <c r="F10" s="79">
        <v>0</v>
      </c>
      <c r="G10" s="79">
        <v>0</v>
      </c>
      <c r="H10" s="75">
        <v>0</v>
      </c>
      <c r="I10" s="42"/>
      <c r="J10" s="42"/>
      <c r="K10" s="42"/>
      <c r="L10" s="42"/>
    </row>
    <row r="11" spans="1:48" ht="15.75" customHeight="1" x14ac:dyDescent="0.3">
      <c r="A11" s="28">
        <v>1.5</v>
      </c>
      <c r="B11" s="48" t="s">
        <v>119</v>
      </c>
      <c r="C11" s="78">
        <v>10011929.380000001</v>
      </c>
      <c r="D11" s="78">
        <v>398732140.72000003</v>
      </c>
      <c r="E11" s="75">
        <v>408744070.10000002</v>
      </c>
      <c r="F11" s="79">
        <v>12250526.92</v>
      </c>
      <c r="G11" s="79">
        <v>406191348.97000003</v>
      </c>
      <c r="H11" s="75">
        <v>418441875.89000005</v>
      </c>
      <c r="I11" s="42"/>
      <c r="J11" s="42"/>
      <c r="K11" s="42"/>
      <c r="L11" s="42"/>
    </row>
    <row r="12" spans="1:48" ht="15.75" customHeight="1" x14ac:dyDescent="0.3">
      <c r="A12" s="28">
        <v>1.6</v>
      </c>
      <c r="B12" s="48" t="s">
        <v>120</v>
      </c>
      <c r="C12" s="78"/>
      <c r="D12" s="78"/>
      <c r="E12" s="75">
        <v>0</v>
      </c>
      <c r="F12" s="79"/>
      <c r="G12" s="79"/>
      <c r="H12" s="75">
        <v>0</v>
      </c>
      <c r="I12" s="42"/>
      <c r="J12" s="42"/>
      <c r="K12" s="42"/>
      <c r="L12" s="42"/>
    </row>
    <row r="13" spans="1:48" ht="15.75" customHeight="1" x14ac:dyDescent="0.3">
      <c r="A13" s="28">
        <v>2</v>
      </c>
      <c r="B13" s="34" t="s">
        <v>121</v>
      </c>
      <c r="C13" s="75">
        <v>2111659.83</v>
      </c>
      <c r="D13" s="75">
        <v>1459405.47</v>
      </c>
      <c r="E13" s="75">
        <v>3571065.3</v>
      </c>
      <c r="F13" s="75">
        <v>1849142.29</v>
      </c>
      <c r="G13" s="75">
        <v>2015848.9700000002</v>
      </c>
      <c r="H13" s="75">
        <v>3864991.2600000002</v>
      </c>
      <c r="I13" s="42"/>
      <c r="J13" s="42"/>
      <c r="K13" s="42"/>
      <c r="L13" s="42"/>
    </row>
    <row r="14" spans="1:48" ht="15.75" customHeight="1" x14ac:dyDescent="0.3">
      <c r="A14" s="28">
        <v>2.1</v>
      </c>
      <c r="B14" s="48" t="s">
        <v>122</v>
      </c>
      <c r="C14" s="78">
        <v>690089.83</v>
      </c>
      <c r="D14" s="78">
        <v>54717.47</v>
      </c>
      <c r="E14" s="75">
        <v>744807.29999999993</v>
      </c>
      <c r="F14" s="79">
        <v>1379533.34</v>
      </c>
      <c r="G14" s="79">
        <v>551715.41</v>
      </c>
      <c r="H14" s="75">
        <v>1931248.75</v>
      </c>
      <c r="I14" s="42"/>
      <c r="J14" s="42"/>
      <c r="K14" s="42"/>
      <c r="L14" s="42"/>
    </row>
    <row r="15" spans="1:48" ht="15.75" customHeight="1" x14ac:dyDescent="0.3">
      <c r="A15" s="28">
        <v>2.2000000000000002</v>
      </c>
      <c r="B15" s="48" t="s">
        <v>123</v>
      </c>
      <c r="C15" s="78"/>
      <c r="D15" s="78">
        <v>0</v>
      </c>
      <c r="E15" s="75">
        <v>0</v>
      </c>
      <c r="F15" s="79"/>
      <c r="G15" s="79">
        <v>0</v>
      </c>
      <c r="H15" s="75">
        <v>0</v>
      </c>
      <c r="I15" s="42"/>
      <c r="J15" s="42"/>
      <c r="K15" s="42"/>
      <c r="L15" s="42"/>
    </row>
    <row r="16" spans="1:48" ht="15.75" customHeight="1" x14ac:dyDescent="0.3">
      <c r="A16" s="28">
        <v>2.2999999999999998</v>
      </c>
      <c r="B16" s="48" t="s">
        <v>124</v>
      </c>
      <c r="C16" s="78"/>
      <c r="D16" s="78"/>
      <c r="E16" s="75">
        <v>0</v>
      </c>
      <c r="F16" s="79"/>
      <c r="G16" s="79"/>
      <c r="H16" s="75">
        <v>0</v>
      </c>
      <c r="I16" s="42"/>
      <c r="J16" s="42"/>
      <c r="K16" s="42"/>
      <c r="L16" s="42"/>
    </row>
    <row r="17" spans="1:12" ht="15.75" customHeight="1" x14ac:dyDescent="0.3">
      <c r="A17" s="28">
        <v>2.4</v>
      </c>
      <c r="B17" s="48" t="s">
        <v>125</v>
      </c>
      <c r="C17" s="78"/>
      <c r="D17" s="78"/>
      <c r="E17" s="75">
        <v>0</v>
      </c>
      <c r="F17" s="79"/>
      <c r="G17" s="79"/>
      <c r="H17" s="75">
        <v>0</v>
      </c>
      <c r="I17" s="42"/>
      <c r="J17" s="42"/>
      <c r="K17" s="42"/>
      <c r="L17" s="42"/>
    </row>
    <row r="18" spans="1:12" ht="15.75" customHeight="1" x14ac:dyDescent="0.3">
      <c r="A18" s="28">
        <v>2.5</v>
      </c>
      <c r="B18" s="48" t="s">
        <v>126</v>
      </c>
      <c r="C18" s="78">
        <v>1421570</v>
      </c>
      <c r="D18" s="78">
        <v>0</v>
      </c>
      <c r="E18" s="75">
        <v>1421570</v>
      </c>
      <c r="F18" s="79">
        <v>108900</v>
      </c>
      <c r="G18" s="79">
        <v>852698.56</v>
      </c>
      <c r="H18" s="75">
        <v>961598.56</v>
      </c>
      <c r="I18" s="42"/>
      <c r="J18" s="42"/>
      <c r="K18" s="42"/>
      <c r="L18" s="42"/>
    </row>
    <row r="19" spans="1:12" ht="15.75" customHeight="1" x14ac:dyDescent="0.3">
      <c r="A19" s="28">
        <v>2.6</v>
      </c>
      <c r="B19" s="48" t="s">
        <v>127</v>
      </c>
      <c r="C19" s="78">
        <v>0</v>
      </c>
      <c r="D19" s="78">
        <v>1404688</v>
      </c>
      <c r="E19" s="75">
        <v>1404688</v>
      </c>
      <c r="F19" s="79">
        <v>360708.95</v>
      </c>
      <c r="G19" s="79">
        <v>611435</v>
      </c>
      <c r="H19" s="75">
        <v>972143.95</v>
      </c>
      <c r="I19" s="42"/>
      <c r="J19" s="42"/>
      <c r="K19" s="42"/>
      <c r="L19" s="42"/>
    </row>
    <row r="20" spans="1:12" ht="15.75" customHeight="1" x14ac:dyDescent="0.3">
      <c r="A20" s="28">
        <v>2.7</v>
      </c>
      <c r="B20" s="48" t="s">
        <v>128</v>
      </c>
      <c r="C20" s="78"/>
      <c r="D20" s="78"/>
      <c r="E20" s="75">
        <v>0</v>
      </c>
      <c r="F20" s="79"/>
      <c r="G20" s="79"/>
      <c r="H20" s="75">
        <v>0</v>
      </c>
      <c r="I20" s="42"/>
      <c r="J20" s="42"/>
      <c r="K20" s="42"/>
      <c r="L20" s="42"/>
    </row>
    <row r="21" spans="1:12" ht="15.75" customHeight="1" x14ac:dyDescent="0.3">
      <c r="A21" s="28">
        <v>3</v>
      </c>
      <c r="B21" s="34" t="s">
        <v>39</v>
      </c>
      <c r="C21" s="75">
        <v>1723448.35</v>
      </c>
      <c r="D21" s="75">
        <v>0</v>
      </c>
      <c r="E21" s="75">
        <v>1723448.35</v>
      </c>
      <c r="F21" s="75">
        <v>2174994</v>
      </c>
      <c r="G21" s="75">
        <v>350480</v>
      </c>
      <c r="H21" s="75">
        <v>2525474</v>
      </c>
      <c r="I21" s="42"/>
      <c r="J21" s="42"/>
      <c r="K21" s="42"/>
      <c r="L21" s="42"/>
    </row>
    <row r="22" spans="1:12" ht="15.75" customHeight="1" x14ac:dyDescent="0.3">
      <c r="A22" s="28">
        <v>3.1</v>
      </c>
      <c r="B22" s="48" t="s">
        <v>129</v>
      </c>
      <c r="C22" s="78"/>
      <c r="D22" s="78"/>
      <c r="E22" s="75">
        <v>0</v>
      </c>
      <c r="F22" s="79"/>
      <c r="G22" s="79"/>
      <c r="H22" s="75">
        <v>0</v>
      </c>
      <c r="I22" s="42"/>
      <c r="J22" s="42"/>
      <c r="K22" s="42"/>
      <c r="L22" s="42"/>
    </row>
    <row r="23" spans="1:12" ht="15.75" customHeight="1" x14ac:dyDescent="0.3">
      <c r="A23" s="28">
        <v>3.2</v>
      </c>
      <c r="B23" s="49" t="s">
        <v>130</v>
      </c>
      <c r="C23" s="78">
        <v>1723448.35</v>
      </c>
      <c r="D23" s="78">
        <v>0</v>
      </c>
      <c r="E23" s="75">
        <v>1723448.35</v>
      </c>
      <c r="F23" s="79">
        <v>2174994</v>
      </c>
      <c r="G23" s="79">
        <v>350480</v>
      </c>
      <c r="H23" s="75">
        <v>2525474</v>
      </c>
      <c r="I23" s="42"/>
      <c r="J23" s="42"/>
      <c r="K23" s="42"/>
      <c r="L23" s="42"/>
    </row>
    <row r="24" spans="1:12" ht="15.75" customHeight="1" x14ac:dyDescent="0.3">
      <c r="A24" s="28">
        <v>3.3</v>
      </c>
      <c r="B24" s="49" t="s">
        <v>131</v>
      </c>
      <c r="C24" s="78"/>
      <c r="D24" s="78"/>
      <c r="E24" s="75">
        <v>0</v>
      </c>
      <c r="F24" s="79"/>
      <c r="G24" s="79"/>
      <c r="H24" s="75">
        <v>0</v>
      </c>
      <c r="I24" s="42"/>
      <c r="J24" s="42"/>
      <c r="K24" s="42"/>
      <c r="L24" s="42"/>
    </row>
    <row r="25" spans="1:12" ht="27" customHeight="1" x14ac:dyDescent="0.3">
      <c r="A25" s="28">
        <v>4</v>
      </c>
      <c r="B25" s="50" t="s">
        <v>132</v>
      </c>
      <c r="C25" s="75">
        <v>0</v>
      </c>
      <c r="D25" s="75">
        <v>8073.62</v>
      </c>
      <c r="E25" s="75">
        <v>8073.62</v>
      </c>
      <c r="F25" s="75">
        <v>0</v>
      </c>
      <c r="G25" s="75">
        <v>5940.64</v>
      </c>
      <c r="H25" s="75">
        <v>5940.64</v>
      </c>
      <c r="I25" s="42"/>
      <c r="J25" s="42"/>
      <c r="K25" s="42"/>
      <c r="L25" s="42"/>
    </row>
    <row r="26" spans="1:12" ht="15.75" customHeight="1" x14ac:dyDescent="0.3">
      <c r="A26" s="28">
        <v>4.0999999999999996</v>
      </c>
      <c r="B26" s="49" t="s">
        <v>133</v>
      </c>
      <c r="C26" s="78"/>
      <c r="D26" s="78"/>
      <c r="E26" s="75">
        <v>0</v>
      </c>
      <c r="F26" s="79"/>
      <c r="G26" s="79"/>
      <c r="H26" s="75">
        <v>0</v>
      </c>
      <c r="I26" s="42"/>
      <c r="J26" s="42"/>
      <c r="K26" s="42"/>
      <c r="L26" s="42"/>
    </row>
    <row r="27" spans="1:12" ht="15.75" customHeight="1" x14ac:dyDescent="0.3">
      <c r="A27" s="28">
        <v>4.2</v>
      </c>
      <c r="B27" s="49" t="s">
        <v>134</v>
      </c>
      <c r="C27" s="78"/>
      <c r="D27" s="78"/>
      <c r="E27" s="75">
        <v>0</v>
      </c>
      <c r="F27" s="79"/>
      <c r="G27" s="79"/>
      <c r="H27" s="75">
        <v>0</v>
      </c>
      <c r="I27" s="42"/>
      <c r="J27" s="42"/>
      <c r="K27" s="42"/>
      <c r="L27" s="42"/>
    </row>
    <row r="28" spans="1:12" ht="15.75" customHeight="1" x14ac:dyDescent="0.3">
      <c r="A28" s="28">
        <v>4.3</v>
      </c>
      <c r="B28" s="49" t="s">
        <v>135</v>
      </c>
      <c r="C28" s="78">
        <v>0</v>
      </c>
      <c r="D28" s="78">
        <v>8073.62</v>
      </c>
      <c r="E28" s="75">
        <v>8073.62</v>
      </c>
      <c r="F28" s="79">
        <v>0</v>
      </c>
      <c r="G28" s="79">
        <v>5940.64</v>
      </c>
      <c r="H28" s="75">
        <v>5940.64</v>
      </c>
      <c r="I28" s="42"/>
      <c r="J28" s="42"/>
      <c r="K28" s="42"/>
      <c r="L28" s="42"/>
    </row>
    <row r="29" spans="1:12" ht="15.75" customHeight="1" x14ac:dyDescent="0.3">
      <c r="A29" s="28">
        <v>5</v>
      </c>
      <c r="B29" s="50" t="s">
        <v>136</v>
      </c>
      <c r="C29" s="75">
        <v>0</v>
      </c>
      <c r="D29" s="75">
        <v>0</v>
      </c>
      <c r="E29" s="75">
        <v>0</v>
      </c>
      <c r="F29" s="90">
        <v>0</v>
      </c>
      <c r="G29" s="90">
        <v>0</v>
      </c>
      <c r="H29" s="75">
        <v>0</v>
      </c>
      <c r="I29" s="42"/>
      <c r="J29" s="42"/>
      <c r="K29" s="42"/>
      <c r="L29" s="42"/>
    </row>
    <row r="30" spans="1:12" ht="15.75" customHeight="1" x14ac:dyDescent="0.3">
      <c r="A30" s="28">
        <v>5.0999999999999996</v>
      </c>
      <c r="B30" s="49" t="s">
        <v>137</v>
      </c>
      <c r="C30" s="78"/>
      <c r="D30" s="78"/>
      <c r="E30" s="75">
        <v>0</v>
      </c>
      <c r="F30" s="79"/>
      <c r="G30" s="79"/>
      <c r="H30" s="75">
        <v>0</v>
      </c>
      <c r="I30" s="42"/>
      <c r="J30" s="42"/>
      <c r="K30" s="42"/>
      <c r="L30" s="42"/>
    </row>
    <row r="31" spans="1:12" s="52" customFormat="1" ht="27" customHeight="1" x14ac:dyDescent="0.3">
      <c r="A31" s="25">
        <v>5.2</v>
      </c>
      <c r="B31" s="49" t="s">
        <v>138</v>
      </c>
      <c r="C31" s="78"/>
      <c r="D31" s="78"/>
      <c r="E31" s="75">
        <v>0</v>
      </c>
      <c r="F31" s="79"/>
      <c r="G31" s="79"/>
      <c r="H31" s="75">
        <v>0</v>
      </c>
      <c r="I31" s="51"/>
      <c r="J31" s="51"/>
      <c r="K31" s="51"/>
      <c r="L31" s="51"/>
    </row>
    <row r="32" spans="1:12" s="52" customFormat="1" ht="27" customHeight="1" x14ac:dyDescent="0.3">
      <c r="A32" s="25">
        <v>5.3</v>
      </c>
      <c r="B32" s="49" t="s">
        <v>139</v>
      </c>
      <c r="C32" s="78"/>
      <c r="D32" s="78"/>
      <c r="E32" s="75">
        <v>0</v>
      </c>
      <c r="F32" s="79"/>
      <c r="G32" s="79"/>
      <c r="H32" s="75">
        <v>0</v>
      </c>
      <c r="I32" s="51"/>
      <c r="J32" s="51"/>
      <c r="K32" s="51"/>
      <c r="L32" s="51"/>
    </row>
    <row r="33" spans="1:12" ht="15.75" customHeight="1" x14ac:dyDescent="0.3">
      <c r="A33" s="28">
        <v>5.4</v>
      </c>
      <c r="B33" s="49" t="s">
        <v>140</v>
      </c>
      <c r="C33" s="78"/>
      <c r="D33" s="78"/>
      <c r="E33" s="75">
        <v>0</v>
      </c>
      <c r="F33" s="79"/>
      <c r="G33" s="79"/>
      <c r="H33" s="75">
        <v>0</v>
      </c>
      <c r="I33" s="42"/>
      <c r="J33" s="42"/>
      <c r="K33" s="42"/>
      <c r="L33" s="42"/>
    </row>
    <row r="34" spans="1:12" ht="27" customHeight="1" x14ac:dyDescent="0.3">
      <c r="A34" s="28">
        <v>6</v>
      </c>
      <c r="B34" s="50" t="s">
        <v>141</v>
      </c>
      <c r="C34" s="75">
        <v>0</v>
      </c>
      <c r="D34" s="75">
        <v>0</v>
      </c>
      <c r="E34" s="75">
        <v>0</v>
      </c>
      <c r="F34" s="90">
        <v>0</v>
      </c>
      <c r="G34" s="90">
        <v>0</v>
      </c>
      <c r="H34" s="75">
        <v>0</v>
      </c>
      <c r="I34" s="42"/>
      <c r="J34" s="42"/>
      <c r="K34" s="42"/>
      <c r="L34" s="42"/>
    </row>
    <row r="35" spans="1:12" ht="15.75" customHeight="1" x14ac:dyDescent="0.3">
      <c r="A35" s="28">
        <v>6.1</v>
      </c>
      <c r="B35" s="49" t="s">
        <v>142</v>
      </c>
      <c r="C35" s="78"/>
      <c r="D35" s="78"/>
      <c r="E35" s="75">
        <v>0</v>
      </c>
      <c r="F35" s="79"/>
      <c r="G35" s="79"/>
      <c r="H35" s="75">
        <v>0</v>
      </c>
      <c r="I35" s="42"/>
      <c r="J35" s="42"/>
      <c r="K35" s="42"/>
      <c r="L35" s="42"/>
    </row>
    <row r="36" spans="1:12" ht="15.75" customHeight="1" x14ac:dyDescent="0.3">
      <c r="A36" s="28">
        <v>6.2</v>
      </c>
      <c r="B36" s="49" t="s">
        <v>143</v>
      </c>
      <c r="C36" s="78"/>
      <c r="D36" s="78"/>
      <c r="E36" s="75">
        <v>0</v>
      </c>
      <c r="F36" s="79"/>
      <c r="G36" s="79"/>
      <c r="H36" s="75">
        <v>0</v>
      </c>
      <c r="I36" s="42"/>
      <c r="J36" s="42"/>
      <c r="K36" s="42"/>
      <c r="L36" s="42"/>
    </row>
    <row r="37" spans="1:12" ht="15.75" customHeight="1" x14ac:dyDescent="0.3">
      <c r="A37" s="28">
        <v>6.3</v>
      </c>
      <c r="B37" s="49" t="s">
        <v>144</v>
      </c>
      <c r="C37" s="78"/>
      <c r="D37" s="78"/>
      <c r="E37" s="75">
        <v>0</v>
      </c>
      <c r="F37" s="79"/>
      <c r="G37" s="79"/>
      <c r="H37" s="75">
        <v>0</v>
      </c>
      <c r="I37" s="42"/>
      <c r="J37" s="42"/>
      <c r="K37" s="42"/>
      <c r="L37" s="42"/>
    </row>
    <row r="38" spans="1:12" ht="15.75" customHeight="1" x14ac:dyDescent="0.3">
      <c r="A38" s="28">
        <v>6.4</v>
      </c>
      <c r="B38" s="49" t="s">
        <v>140</v>
      </c>
      <c r="C38" s="78"/>
      <c r="D38" s="78"/>
      <c r="E38" s="75">
        <v>0</v>
      </c>
      <c r="F38" s="79"/>
      <c r="G38" s="79"/>
      <c r="H38" s="75">
        <v>0</v>
      </c>
      <c r="I38" s="42"/>
      <c r="J38" s="42"/>
      <c r="K38" s="42"/>
      <c r="L38" s="42"/>
    </row>
    <row r="39" spans="1:12" ht="15.75" customHeight="1" x14ac:dyDescent="0.3">
      <c r="A39" s="28">
        <v>7</v>
      </c>
      <c r="B39" s="50" t="s">
        <v>145</v>
      </c>
      <c r="C39" s="83">
        <v>51333640.93</v>
      </c>
      <c r="D39" s="83">
        <v>1133052.22</v>
      </c>
      <c r="E39" s="75">
        <v>52466693.149999999</v>
      </c>
      <c r="F39" s="83">
        <v>38918395.939999998</v>
      </c>
      <c r="G39" s="83">
        <v>49836.08</v>
      </c>
      <c r="H39" s="75">
        <v>38968232.019999996</v>
      </c>
      <c r="I39" s="42"/>
      <c r="J39" s="42"/>
      <c r="K39" s="42"/>
      <c r="L39" s="42"/>
    </row>
    <row r="40" spans="1:12" ht="15.75" customHeight="1" x14ac:dyDescent="0.3">
      <c r="A40" s="28" t="s">
        <v>1</v>
      </c>
      <c r="B40" s="49" t="s">
        <v>146</v>
      </c>
      <c r="C40" s="78">
        <v>51333640.93</v>
      </c>
      <c r="D40" s="78">
        <v>1133052.22</v>
      </c>
      <c r="E40" s="75">
        <v>52466693.149999999</v>
      </c>
      <c r="F40" s="79">
        <v>38918395.939999998</v>
      </c>
      <c r="G40" s="79">
        <v>49836.08</v>
      </c>
      <c r="H40" s="75">
        <v>38968232.019999996</v>
      </c>
      <c r="I40" s="42"/>
      <c r="J40" s="42"/>
      <c r="K40" s="42"/>
      <c r="L40" s="42"/>
    </row>
    <row r="41" spans="1:12" ht="15.75" customHeight="1" x14ac:dyDescent="0.3">
      <c r="A41" s="28" t="s">
        <v>2</v>
      </c>
      <c r="B41" s="49" t="s">
        <v>147</v>
      </c>
      <c r="C41" s="78"/>
      <c r="D41" s="78"/>
      <c r="E41" s="75">
        <v>0</v>
      </c>
      <c r="F41" s="79"/>
      <c r="G41" s="79"/>
      <c r="H41" s="75">
        <v>0</v>
      </c>
      <c r="I41" s="42"/>
      <c r="J41" s="42"/>
      <c r="K41" s="42"/>
      <c r="L41" s="42"/>
    </row>
    <row r="42" spans="1:12" ht="15.75" customHeight="1" x14ac:dyDescent="0.3">
      <c r="A42" s="28" t="s">
        <v>3</v>
      </c>
      <c r="B42" s="49" t="s">
        <v>148</v>
      </c>
      <c r="C42" s="78"/>
      <c r="D42" s="78"/>
      <c r="E42" s="75">
        <v>0</v>
      </c>
      <c r="F42" s="79"/>
      <c r="G42" s="79"/>
      <c r="H42" s="75">
        <v>0</v>
      </c>
      <c r="I42" s="42"/>
      <c r="J42" s="42"/>
      <c r="K42" s="42"/>
      <c r="L42" s="42"/>
    </row>
    <row r="43" spans="1:12" ht="15.75" customHeight="1" x14ac:dyDescent="0.3">
      <c r="A43" s="28">
        <v>8</v>
      </c>
      <c r="B43" s="50" t="s">
        <v>149</v>
      </c>
      <c r="C43" s="83">
        <v>6052909.21</v>
      </c>
      <c r="D43" s="83">
        <v>14999031.189999999</v>
      </c>
      <c r="E43" s="75">
        <v>21051940.399999999</v>
      </c>
      <c r="F43" s="83">
        <v>8530792.0700000003</v>
      </c>
      <c r="G43" s="83">
        <v>11824262.950000001</v>
      </c>
      <c r="H43" s="75">
        <v>20355055.020000003</v>
      </c>
      <c r="I43" s="42"/>
      <c r="J43" s="42"/>
      <c r="K43" s="42"/>
      <c r="L43" s="42"/>
    </row>
    <row r="44" spans="1:12" ht="15.75" customHeight="1" x14ac:dyDescent="0.3">
      <c r="A44" s="28" t="s">
        <v>4</v>
      </c>
      <c r="B44" s="49" t="s">
        <v>150</v>
      </c>
      <c r="C44" s="78"/>
      <c r="D44" s="78"/>
      <c r="E44" s="75">
        <v>0</v>
      </c>
      <c r="F44" s="79"/>
      <c r="G44" s="79"/>
      <c r="H44" s="75">
        <v>0</v>
      </c>
      <c r="I44" s="42"/>
      <c r="J44" s="42"/>
      <c r="K44" s="42"/>
      <c r="L44" s="42"/>
    </row>
    <row r="45" spans="1:12" ht="15.75" customHeight="1" x14ac:dyDescent="0.3">
      <c r="A45" s="28" t="s">
        <v>5</v>
      </c>
      <c r="B45" s="49" t="s">
        <v>151</v>
      </c>
      <c r="C45" s="78">
        <v>1822614.08</v>
      </c>
      <c r="D45" s="78">
        <v>3896370.47</v>
      </c>
      <c r="E45" s="75">
        <v>5718984.5500000007</v>
      </c>
      <c r="F45" s="79">
        <v>1714846.3</v>
      </c>
      <c r="G45" s="79">
        <v>5541023.4800000004</v>
      </c>
      <c r="H45" s="75">
        <v>7255869.7800000003</v>
      </c>
      <c r="I45" s="42"/>
      <c r="J45" s="42"/>
      <c r="K45" s="42"/>
      <c r="L45" s="42"/>
    </row>
    <row r="46" spans="1:12" ht="15.75" customHeight="1" x14ac:dyDescent="0.3">
      <c r="A46" s="28" t="s">
        <v>6</v>
      </c>
      <c r="B46" s="49" t="s">
        <v>152</v>
      </c>
      <c r="C46" s="78"/>
      <c r="D46" s="78"/>
      <c r="E46" s="75">
        <v>0</v>
      </c>
      <c r="F46" s="79"/>
      <c r="G46" s="79"/>
      <c r="H46" s="75">
        <v>0</v>
      </c>
      <c r="I46" s="42"/>
      <c r="J46" s="42"/>
      <c r="K46" s="42"/>
      <c r="L46" s="42"/>
    </row>
    <row r="47" spans="1:12" ht="15.75" customHeight="1" x14ac:dyDescent="0.3">
      <c r="A47" s="28" t="s">
        <v>7</v>
      </c>
      <c r="B47" s="49" t="s">
        <v>153</v>
      </c>
      <c r="C47" s="78">
        <v>2095186.85</v>
      </c>
      <c r="D47" s="78">
        <v>11092364.68</v>
      </c>
      <c r="E47" s="75">
        <v>13187551.529999999</v>
      </c>
      <c r="F47" s="79">
        <v>1058434.52</v>
      </c>
      <c r="G47" s="79">
        <v>6275663.5700000003</v>
      </c>
      <c r="H47" s="75">
        <v>7334098.0899999999</v>
      </c>
      <c r="I47" s="42"/>
      <c r="J47" s="42"/>
      <c r="K47" s="42"/>
      <c r="L47" s="42"/>
    </row>
    <row r="48" spans="1:12" ht="15.75" customHeight="1" x14ac:dyDescent="0.3">
      <c r="A48" s="28" t="s">
        <v>8</v>
      </c>
      <c r="B48" s="49" t="s">
        <v>154</v>
      </c>
      <c r="C48" s="78">
        <v>2135108.2799999998</v>
      </c>
      <c r="D48" s="78">
        <v>10296.040000000001</v>
      </c>
      <c r="E48" s="75">
        <v>2145404.3199999998</v>
      </c>
      <c r="F48" s="79">
        <v>5757511.25</v>
      </c>
      <c r="G48" s="79">
        <v>7575.9</v>
      </c>
      <c r="H48" s="75">
        <v>5765087.1500000004</v>
      </c>
      <c r="I48" s="42"/>
      <c r="J48" s="42"/>
      <c r="K48" s="42"/>
      <c r="L48" s="42"/>
    </row>
    <row r="49" spans="1:12" ht="15.75" customHeight="1" x14ac:dyDescent="0.3">
      <c r="A49" s="28">
        <v>9</v>
      </c>
      <c r="B49" s="50" t="s">
        <v>155</v>
      </c>
      <c r="C49" s="83">
        <v>38462.67</v>
      </c>
      <c r="D49" s="83">
        <v>0</v>
      </c>
      <c r="E49" s="75">
        <v>38462.67</v>
      </c>
      <c r="F49" s="83">
        <v>39849.67</v>
      </c>
      <c r="G49" s="83">
        <v>0</v>
      </c>
      <c r="H49" s="75">
        <v>39849.67</v>
      </c>
      <c r="I49" s="42"/>
      <c r="J49" s="42"/>
      <c r="K49" s="42"/>
      <c r="L49" s="42"/>
    </row>
    <row r="50" spans="1:12" ht="15.75" customHeight="1" x14ac:dyDescent="0.3">
      <c r="A50" s="28" t="s">
        <v>9</v>
      </c>
      <c r="B50" s="49" t="s">
        <v>156</v>
      </c>
      <c r="C50" s="78"/>
      <c r="D50" s="78"/>
      <c r="E50" s="75">
        <v>0</v>
      </c>
      <c r="F50" s="79"/>
      <c r="G50" s="79"/>
      <c r="H50" s="75">
        <v>0</v>
      </c>
      <c r="I50" s="42"/>
      <c r="J50" s="42"/>
      <c r="K50" s="42"/>
      <c r="L50" s="42"/>
    </row>
    <row r="51" spans="1:12" ht="15.75" customHeight="1" x14ac:dyDescent="0.3">
      <c r="A51" s="28" t="s">
        <v>10</v>
      </c>
      <c r="B51" s="49" t="s">
        <v>157</v>
      </c>
      <c r="C51" s="78">
        <v>7001.67</v>
      </c>
      <c r="D51" s="78"/>
      <c r="E51" s="75">
        <v>7001.67</v>
      </c>
      <c r="F51" s="79">
        <v>7001.67</v>
      </c>
      <c r="G51" s="79"/>
      <c r="H51" s="75">
        <v>7001.67</v>
      </c>
      <c r="I51" s="42"/>
      <c r="J51" s="42"/>
      <c r="K51" s="42"/>
      <c r="L51" s="42"/>
    </row>
    <row r="52" spans="1:12" ht="15.75" customHeight="1" x14ac:dyDescent="0.3">
      <c r="A52" s="28" t="s">
        <v>11</v>
      </c>
      <c r="B52" s="49" t="s">
        <v>158</v>
      </c>
      <c r="C52" s="78">
        <v>31461</v>
      </c>
      <c r="D52" s="78"/>
      <c r="E52" s="75">
        <v>31461</v>
      </c>
      <c r="F52" s="79">
        <v>32848</v>
      </c>
      <c r="G52" s="79"/>
      <c r="H52" s="75">
        <v>32848</v>
      </c>
      <c r="I52" s="42"/>
      <c r="J52" s="42"/>
      <c r="K52" s="42"/>
      <c r="L52" s="42"/>
    </row>
    <row r="53" spans="1:12" ht="15.75" customHeight="1" x14ac:dyDescent="0.3">
      <c r="A53" s="28" t="s">
        <v>12</v>
      </c>
      <c r="B53" s="49" t="s">
        <v>159</v>
      </c>
      <c r="C53" s="78"/>
      <c r="D53" s="78"/>
      <c r="E53" s="75">
        <v>0</v>
      </c>
      <c r="F53" s="79"/>
      <c r="G53" s="79"/>
      <c r="H53" s="75">
        <v>0</v>
      </c>
      <c r="I53" s="42"/>
      <c r="J53" s="42"/>
      <c r="K53" s="42"/>
      <c r="L53" s="42"/>
    </row>
    <row r="54" spans="1:12" ht="15.75" customHeight="1" x14ac:dyDescent="0.3">
      <c r="A54" s="28">
        <v>10</v>
      </c>
      <c r="B54" s="53" t="s">
        <v>16</v>
      </c>
      <c r="C54" s="83">
        <v>72998298.719999999</v>
      </c>
      <c r="D54" s="83">
        <v>416331703.22000009</v>
      </c>
      <c r="E54" s="75">
        <v>489330001.94000006</v>
      </c>
      <c r="F54" s="83">
        <v>65946194.890000001</v>
      </c>
      <c r="G54" s="83">
        <v>423767277.61000001</v>
      </c>
      <c r="H54" s="75">
        <v>489713472.5</v>
      </c>
      <c r="I54" s="42"/>
      <c r="J54" s="42"/>
      <c r="K54" s="42"/>
      <c r="L54" s="42"/>
    </row>
    <row r="55" spans="1:12" ht="15.75" customHeight="1" x14ac:dyDescent="0.25">
      <c r="A55" s="54"/>
      <c r="B55" s="55"/>
      <c r="C55" s="41"/>
      <c r="D55" s="41"/>
      <c r="E55" s="15"/>
      <c r="F55" s="41"/>
      <c r="G55" s="41"/>
      <c r="H55" s="15"/>
      <c r="I55" s="42"/>
      <c r="J55" s="42"/>
      <c r="K55" s="42"/>
      <c r="L55" s="42"/>
    </row>
    <row r="56" spans="1:12" ht="18" customHeight="1" x14ac:dyDescent="0.2">
      <c r="A56" s="16" t="s">
        <v>197</v>
      </c>
      <c r="B56" s="3"/>
      <c r="C56" s="42"/>
      <c r="D56" s="42"/>
      <c r="E56" s="42"/>
      <c r="F56" s="42"/>
      <c r="G56" s="42"/>
      <c r="H56" s="42"/>
      <c r="I56" s="42"/>
    </row>
    <row r="57" spans="1:12" ht="9.75" customHeight="1" x14ac:dyDescent="0.2">
      <c r="A57" s="3"/>
      <c r="B57" s="3"/>
      <c r="C57" s="42"/>
      <c r="D57" s="42"/>
      <c r="E57" s="42"/>
      <c r="F57" s="42"/>
      <c r="G57" s="42"/>
      <c r="H57" s="42"/>
      <c r="I57" s="42"/>
    </row>
    <row r="58" spans="1:12" ht="12" customHeight="1" x14ac:dyDescent="0.2">
      <c r="A58" s="16" t="s">
        <v>52</v>
      </c>
      <c r="B58" s="42"/>
      <c r="C58" s="42"/>
      <c r="D58" s="42"/>
      <c r="E58" s="42"/>
      <c r="F58" s="42"/>
      <c r="G58" s="42"/>
      <c r="H58" s="42"/>
      <c r="I58" s="42"/>
    </row>
    <row r="59" spans="1:12" ht="12" customHeight="1" x14ac:dyDescent="0.2">
      <c r="A59" s="42"/>
      <c r="B59" s="42"/>
      <c r="C59" s="42"/>
      <c r="D59" s="42"/>
      <c r="E59" s="42"/>
      <c r="F59" s="42"/>
      <c r="G59" s="42"/>
      <c r="H59" s="42"/>
      <c r="I59" s="42"/>
    </row>
  </sheetData>
  <mergeCells count="2">
    <mergeCell ref="C4:E4"/>
    <mergeCell ref="F4:H4"/>
  </mergeCells>
  <phoneticPr fontId="2" type="noConversion"/>
  <pageMargins left="0.75" right="0.75" top="0.44" bottom="0.31" header="0.28999999999999998" footer="0.18"/>
  <pageSetup scale="52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showGridLines="0" zoomScaleNormal="100" zoomScaleSheetLayoutView="100" workbookViewId="0">
      <selection activeCell="C7" sqref="C7:D27"/>
    </sheetView>
  </sheetViews>
  <sheetFormatPr defaultRowHeight="12.75" x14ac:dyDescent="0.2"/>
  <cols>
    <col min="1" max="1" width="6.140625" style="18" bestFit="1" customWidth="1"/>
    <col min="2" max="2" width="47.42578125" style="18" customWidth="1"/>
    <col min="3" max="4" width="17.7109375" style="18" customWidth="1"/>
    <col min="5" max="5" width="98.7109375" style="18" customWidth="1"/>
    <col min="6" max="16384" width="9.140625" style="18"/>
  </cols>
  <sheetData>
    <row r="2" spans="1:5" x14ac:dyDescent="0.2">
      <c r="A2" s="56" t="s">
        <v>53</v>
      </c>
      <c r="B2" s="81" t="str">
        <f>'RC'!B1</f>
        <v>JSC «Silk Road Bank»</v>
      </c>
      <c r="C2" s="3"/>
      <c r="D2" s="57"/>
    </row>
    <row r="3" spans="1:5" x14ac:dyDescent="0.2">
      <c r="A3" s="56" t="s">
        <v>54</v>
      </c>
      <c r="B3" s="104">
        <f>'RC'!B2</f>
        <v>42277</v>
      </c>
      <c r="C3" s="58"/>
      <c r="D3" s="59" t="s">
        <v>188</v>
      </c>
    </row>
    <row r="4" spans="1:5" ht="18" customHeight="1" x14ac:dyDescent="0.25">
      <c r="B4" s="60" t="s">
        <v>181</v>
      </c>
      <c r="C4" s="3"/>
      <c r="D4" s="61"/>
    </row>
    <row r="5" spans="1:5" ht="49.5" customHeight="1" x14ac:dyDescent="0.2">
      <c r="A5" s="24"/>
      <c r="B5" s="23"/>
      <c r="C5" s="62" t="s">
        <v>55</v>
      </c>
      <c r="D5" s="62" t="s">
        <v>160</v>
      </c>
    </row>
    <row r="6" spans="1:5" ht="18" customHeight="1" x14ac:dyDescent="0.2">
      <c r="A6" s="24"/>
      <c r="B6" s="63" t="s">
        <v>161</v>
      </c>
      <c r="C6" s="1"/>
      <c r="D6" s="1"/>
    </row>
    <row r="7" spans="1:5" ht="18" customHeight="1" x14ac:dyDescent="0.2">
      <c r="A7" s="24">
        <v>1</v>
      </c>
      <c r="B7" s="30" t="s">
        <v>211</v>
      </c>
      <c r="C7" s="91">
        <v>0.45943019720086697</v>
      </c>
      <c r="D7" s="91">
        <v>0.1647554895114747</v>
      </c>
    </row>
    <row r="8" spans="1:5" ht="18" customHeight="1" x14ac:dyDescent="0.2">
      <c r="A8" s="24">
        <v>2</v>
      </c>
      <c r="B8" s="30" t="s">
        <v>212</v>
      </c>
      <c r="C8" s="91">
        <v>0.49625975624910512</v>
      </c>
      <c r="D8" s="91">
        <v>0.12791518468650678</v>
      </c>
    </row>
    <row r="9" spans="1:5" ht="18" customHeight="1" x14ac:dyDescent="0.2">
      <c r="A9" s="24">
        <v>3</v>
      </c>
      <c r="B9" s="64" t="s">
        <v>162</v>
      </c>
      <c r="C9" s="91">
        <v>0.87261629541202246</v>
      </c>
      <c r="D9" s="91">
        <v>0.82428192707781234</v>
      </c>
    </row>
    <row r="10" spans="1:5" ht="18" customHeight="1" x14ac:dyDescent="0.2">
      <c r="A10" s="24">
        <v>4</v>
      </c>
      <c r="B10" s="64" t="s">
        <v>163</v>
      </c>
      <c r="C10" s="91">
        <v>0</v>
      </c>
      <c r="D10" s="91">
        <v>0</v>
      </c>
    </row>
    <row r="11" spans="1:5" ht="18" customHeight="1" x14ac:dyDescent="0.2">
      <c r="A11" s="24"/>
      <c r="B11" s="95" t="s">
        <v>164</v>
      </c>
      <c r="C11" s="91"/>
      <c r="D11" s="91"/>
    </row>
    <row r="12" spans="1:5" ht="18" customHeight="1" x14ac:dyDescent="0.2">
      <c r="A12" s="24">
        <v>5</v>
      </c>
      <c r="B12" s="64" t="s">
        <v>165</v>
      </c>
      <c r="C12" s="91">
        <v>6.651400155635466E-2</v>
      </c>
      <c r="D12" s="91">
        <v>6.9969958919313097E-2</v>
      </c>
    </row>
    <row r="13" spans="1:5" ht="18" customHeight="1" x14ac:dyDescent="0.2">
      <c r="A13" s="24">
        <v>6</v>
      </c>
      <c r="B13" s="64" t="s">
        <v>166</v>
      </c>
      <c r="C13" s="91">
        <v>1.8171912864852705E-2</v>
      </c>
      <c r="D13" s="91">
        <v>5.9126718313245369E-2</v>
      </c>
    </row>
    <row r="14" spans="1:5" ht="18" customHeight="1" x14ac:dyDescent="0.2">
      <c r="A14" s="24">
        <v>7</v>
      </c>
      <c r="B14" s="64" t="s">
        <v>167</v>
      </c>
      <c r="C14" s="91">
        <v>-1.7602578568685922E-2</v>
      </c>
      <c r="D14" s="91">
        <v>-4.8035304436435083E-2</v>
      </c>
      <c r="E14" s="65"/>
    </row>
    <row r="15" spans="1:5" ht="18" customHeight="1" x14ac:dyDescent="0.2">
      <c r="A15" s="24">
        <v>8</v>
      </c>
      <c r="B15" s="64" t="s">
        <v>168</v>
      </c>
      <c r="C15" s="91">
        <v>4.8342088691501951E-2</v>
      </c>
      <c r="D15" s="91">
        <v>1.0843240606067717E-2</v>
      </c>
    </row>
    <row r="16" spans="1:5" ht="18" customHeight="1" x14ac:dyDescent="0.2">
      <c r="A16" s="24">
        <v>9</v>
      </c>
      <c r="B16" s="64" t="s">
        <v>170</v>
      </c>
      <c r="C16" s="91">
        <v>2.5571411980712472E-2</v>
      </c>
      <c r="D16" s="91">
        <v>-4.4907541872672881E-2</v>
      </c>
    </row>
    <row r="17" spans="1:4" ht="18" customHeight="1" x14ac:dyDescent="0.2">
      <c r="A17" s="24">
        <v>10</v>
      </c>
      <c r="B17" s="64" t="s">
        <v>169</v>
      </c>
      <c r="C17" s="91">
        <v>7.6411593586147228E-2</v>
      </c>
      <c r="D17" s="91">
        <v>-0.28670649584709579</v>
      </c>
    </row>
    <row r="18" spans="1:4" ht="18" customHeight="1" x14ac:dyDescent="0.2">
      <c r="A18" s="24"/>
      <c r="B18" s="95" t="s">
        <v>171</v>
      </c>
      <c r="C18" s="91"/>
      <c r="D18" s="91"/>
    </row>
    <row r="19" spans="1:4" ht="18" customHeight="1" x14ac:dyDescent="0.2">
      <c r="A19" s="24">
        <v>11</v>
      </c>
      <c r="B19" s="66" t="s">
        <v>179</v>
      </c>
      <c r="C19" s="91">
        <v>0.41408375551602822</v>
      </c>
      <c r="D19" s="91">
        <v>0.38605850572938843</v>
      </c>
    </row>
    <row r="20" spans="1:4" ht="18" customHeight="1" x14ac:dyDescent="0.2">
      <c r="A20" s="24">
        <v>12</v>
      </c>
      <c r="B20" s="64" t="s">
        <v>180</v>
      </c>
      <c r="C20" s="91">
        <v>0.17578690930686622</v>
      </c>
      <c r="D20" s="91">
        <v>0.18989388725109008</v>
      </c>
    </row>
    <row r="21" spans="1:4" ht="18" customHeight="1" x14ac:dyDescent="0.2">
      <c r="A21" s="24">
        <v>13</v>
      </c>
      <c r="B21" s="64" t="s">
        <v>172</v>
      </c>
      <c r="C21" s="91">
        <v>0.87026919184789664</v>
      </c>
      <c r="D21" s="91">
        <v>0.80553371888163283</v>
      </c>
    </row>
    <row r="22" spans="1:4" ht="18" customHeight="1" x14ac:dyDescent="0.2">
      <c r="A22" s="24">
        <v>14</v>
      </c>
      <c r="B22" s="64" t="s">
        <v>173</v>
      </c>
      <c r="C22" s="91">
        <v>0.32337257295654154</v>
      </c>
      <c r="D22" s="91">
        <v>0.64359212767461915</v>
      </c>
    </row>
    <row r="23" spans="1:4" ht="18" customHeight="1" x14ac:dyDescent="0.2">
      <c r="A23" s="24">
        <v>15</v>
      </c>
      <c r="B23" s="64" t="s">
        <v>174</v>
      </c>
      <c r="C23" s="91">
        <v>-0.46104359915161619</v>
      </c>
      <c r="D23" s="91">
        <v>-0.24245138195767871</v>
      </c>
    </row>
    <row r="24" spans="1:4" ht="18" customHeight="1" x14ac:dyDescent="0.2">
      <c r="A24" s="24"/>
      <c r="B24" s="56" t="s">
        <v>175</v>
      </c>
      <c r="C24" s="91"/>
      <c r="D24" s="91"/>
    </row>
    <row r="25" spans="1:4" ht="18" customHeight="1" x14ac:dyDescent="0.2">
      <c r="A25" s="24">
        <v>16</v>
      </c>
      <c r="B25" s="64" t="s">
        <v>176</v>
      </c>
      <c r="C25" s="91">
        <v>0.30851449506233081</v>
      </c>
      <c r="D25" s="91">
        <v>0.45818463612900284</v>
      </c>
    </row>
    <row r="26" spans="1:4" ht="18" customHeight="1" x14ac:dyDescent="0.2">
      <c r="A26" s="24">
        <v>17</v>
      </c>
      <c r="B26" s="64" t="s">
        <v>177</v>
      </c>
      <c r="C26" s="91">
        <v>0.70916604399647853</v>
      </c>
      <c r="D26" s="91">
        <v>0.80549381078779281</v>
      </c>
    </row>
    <row r="27" spans="1:4" ht="18" customHeight="1" x14ac:dyDescent="0.2">
      <c r="A27" s="24">
        <v>18</v>
      </c>
      <c r="B27" s="64" t="s">
        <v>178</v>
      </c>
      <c r="C27" s="91">
        <v>0.17475554519943629</v>
      </c>
      <c r="D27" s="91">
        <v>8.248638853613928E-2</v>
      </c>
    </row>
    <row r="28" spans="1:4" ht="15" customHeight="1" x14ac:dyDescent="0.2">
      <c r="A28" s="19"/>
      <c r="B28" s="67"/>
      <c r="C28" s="19"/>
      <c r="D28" s="19"/>
    </row>
    <row r="29" spans="1:4" ht="15" customHeight="1" x14ac:dyDescent="0.2">
      <c r="A29" s="19"/>
      <c r="B29" s="19" t="s">
        <v>197</v>
      </c>
      <c r="C29" s="19"/>
      <c r="D29" s="19"/>
    </row>
    <row r="30" spans="1:4" ht="30.75" hidden="1" customHeight="1" x14ac:dyDescent="0.2">
      <c r="A30" s="19"/>
      <c r="B30" s="3"/>
      <c r="C30" s="19"/>
      <c r="D30" s="19"/>
    </row>
    <row r="31" spans="1:4" ht="20.25" customHeight="1" x14ac:dyDescent="0.2">
      <c r="A31" s="19"/>
      <c r="B31" s="19" t="s">
        <v>52</v>
      </c>
      <c r="C31" s="19"/>
      <c r="D31" s="19"/>
    </row>
    <row r="32" spans="1:4" ht="15" customHeight="1" x14ac:dyDescent="0.2">
      <c r="A32" s="19"/>
      <c r="B32" s="67"/>
      <c r="C32" s="19"/>
      <c r="D32" s="19"/>
    </row>
    <row r="33" spans="1:5" ht="15" customHeight="1" x14ac:dyDescent="0.2">
      <c r="A33" s="19"/>
      <c r="B33" s="67"/>
      <c r="C33" s="19"/>
      <c r="D33" s="19"/>
    </row>
    <row r="34" spans="1:5" ht="15" customHeight="1" x14ac:dyDescent="0.2">
      <c r="A34" s="19"/>
      <c r="B34" s="67"/>
      <c r="C34" s="19"/>
      <c r="D34" s="19"/>
    </row>
    <row r="35" spans="1:5" ht="15" customHeight="1" x14ac:dyDescent="0.2">
      <c r="A35" s="19"/>
      <c r="B35" s="67"/>
      <c r="C35" s="19"/>
      <c r="D35" s="19"/>
    </row>
    <row r="36" spans="1:5" ht="17.25" customHeight="1" x14ac:dyDescent="0.2">
      <c r="A36" s="19"/>
      <c r="B36" s="67"/>
      <c r="C36" s="19"/>
      <c r="D36" s="19"/>
    </row>
    <row r="37" spans="1:5" ht="19.5" customHeight="1" x14ac:dyDescent="0.2">
      <c r="C37" s="19"/>
      <c r="D37" s="19"/>
      <c r="E37" s="19"/>
    </row>
    <row r="38" spans="1:5" ht="19.5" customHeight="1" x14ac:dyDescent="0.2">
      <c r="C38" s="19"/>
      <c r="D38" s="19"/>
      <c r="E38" s="19"/>
    </row>
    <row r="39" spans="1:5" x14ac:dyDescent="0.2">
      <c r="C39" s="19"/>
      <c r="D39" s="19"/>
      <c r="E39" s="19"/>
    </row>
    <row r="40" spans="1:5" x14ac:dyDescent="0.2">
      <c r="B40" s="68"/>
      <c r="C40" s="19"/>
      <c r="D40" s="19"/>
      <c r="E40" s="19"/>
    </row>
    <row r="41" spans="1:5" x14ac:dyDescent="0.2">
      <c r="B41" s="69"/>
      <c r="C41" s="19"/>
      <c r="D41" s="19"/>
      <c r="E41" s="19"/>
    </row>
    <row r="42" spans="1:5" x14ac:dyDescent="0.2">
      <c r="C42" s="19"/>
      <c r="D42" s="19"/>
      <c r="E42" s="19"/>
    </row>
  </sheetData>
  <phoneticPr fontId="2" type="noConversion"/>
  <pageMargins left="0.75" right="0.75" top="0.44" bottom="0.31" header="0.28999999999999998" footer="0.18"/>
  <pageSetup scale="92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showGridLines="0" zoomScaleNormal="100" zoomScaleSheetLayoutView="100" workbookViewId="0">
      <selection activeCell="B23" sqref="B23:C26"/>
    </sheetView>
  </sheetViews>
  <sheetFormatPr defaultRowHeight="12.75" x14ac:dyDescent="0.2"/>
  <cols>
    <col min="1" max="1" width="6.140625" style="94" bestFit="1" customWidth="1"/>
    <col min="2" max="2" width="57.85546875" style="18" customWidth="1"/>
    <col min="3" max="3" width="21.85546875" style="18" customWidth="1"/>
    <col min="4" max="16384" width="9.140625" style="18"/>
  </cols>
  <sheetData>
    <row r="1" spans="1:3" x14ac:dyDescent="0.2">
      <c r="A1" s="33" t="s">
        <v>53</v>
      </c>
      <c r="B1" s="56" t="str">
        <f>Ratios!B2</f>
        <v>JSC «Silk Road Bank»</v>
      </c>
    </row>
    <row r="2" spans="1:3" x14ac:dyDescent="0.2">
      <c r="A2" s="33" t="s">
        <v>54</v>
      </c>
      <c r="B2" s="104">
        <f>'RC'!B2</f>
        <v>42277</v>
      </c>
    </row>
    <row r="3" spans="1:3" ht="36" customHeight="1" x14ac:dyDescent="0.25">
      <c r="A3" s="93"/>
      <c r="B3" s="70" t="s">
        <v>184</v>
      </c>
      <c r="C3" s="71" t="s">
        <v>189</v>
      </c>
    </row>
    <row r="4" spans="1:3" ht="17.25" customHeight="1" x14ac:dyDescent="0.2">
      <c r="A4" s="92"/>
      <c r="B4" s="121" t="s">
        <v>182</v>
      </c>
      <c r="C4" s="122"/>
    </row>
    <row r="5" spans="1:3" ht="17.25" customHeight="1" x14ac:dyDescent="0.2">
      <c r="A5" s="92"/>
      <c r="B5" s="118" t="s">
        <v>183</v>
      </c>
      <c r="C5" s="113"/>
    </row>
    <row r="6" spans="1:3" ht="17.25" customHeight="1" x14ac:dyDescent="0.2">
      <c r="A6" s="92">
        <v>1</v>
      </c>
      <c r="B6" s="118" t="s">
        <v>194</v>
      </c>
      <c r="C6" s="113"/>
    </row>
    <row r="7" spans="1:3" ht="17.25" customHeight="1" x14ac:dyDescent="0.2">
      <c r="A7" s="92">
        <v>2</v>
      </c>
      <c r="B7" s="118" t="s">
        <v>214</v>
      </c>
      <c r="C7" s="113"/>
    </row>
    <row r="8" spans="1:3" ht="17.25" customHeight="1" x14ac:dyDescent="0.2">
      <c r="A8" s="92">
        <v>3</v>
      </c>
      <c r="B8" s="118" t="s">
        <v>202</v>
      </c>
      <c r="C8" s="113"/>
    </row>
    <row r="9" spans="1:3" ht="17.25" customHeight="1" x14ac:dyDescent="0.2">
      <c r="A9" s="92">
        <v>4</v>
      </c>
      <c r="B9" s="118" t="s">
        <v>215</v>
      </c>
      <c r="C9" s="113"/>
    </row>
    <row r="10" spans="1:3" ht="17.25" customHeight="1" x14ac:dyDescent="0.2">
      <c r="A10" s="92">
        <v>5</v>
      </c>
      <c r="B10" s="118" t="s">
        <v>203</v>
      </c>
      <c r="C10" s="113"/>
    </row>
    <row r="11" spans="1:3" ht="17.25" customHeight="1" x14ac:dyDescent="0.2">
      <c r="A11" s="92"/>
      <c r="B11" s="116"/>
      <c r="C11" s="117"/>
    </row>
    <row r="12" spans="1:3" ht="17.25" customHeight="1" x14ac:dyDescent="0.2">
      <c r="A12" s="92"/>
      <c r="B12" s="112" t="s">
        <v>190</v>
      </c>
      <c r="C12" s="113"/>
    </row>
    <row r="13" spans="1:3" ht="17.25" customHeight="1" x14ac:dyDescent="0.2">
      <c r="A13" s="92">
        <v>1</v>
      </c>
      <c r="B13" s="116" t="s">
        <v>213</v>
      </c>
      <c r="C13" s="117"/>
    </row>
    <row r="14" spans="1:3" ht="17.25" customHeight="1" x14ac:dyDescent="0.2">
      <c r="A14" s="92">
        <v>2</v>
      </c>
      <c r="B14" s="116" t="s">
        <v>193</v>
      </c>
      <c r="C14" s="117"/>
    </row>
    <row r="15" spans="1:3" ht="17.25" customHeight="1" x14ac:dyDescent="0.2">
      <c r="A15" s="92">
        <v>3</v>
      </c>
      <c r="B15" s="116" t="s">
        <v>199</v>
      </c>
      <c r="C15" s="117"/>
    </row>
    <row r="16" spans="1:3" ht="17.25" customHeight="1" x14ac:dyDescent="0.2">
      <c r="A16" s="92"/>
      <c r="B16" s="116"/>
      <c r="C16" s="117"/>
    </row>
    <row r="17" spans="1:3" ht="17.25" customHeight="1" x14ac:dyDescent="0.2">
      <c r="A17" s="92"/>
      <c r="B17" s="72"/>
      <c r="C17" s="73"/>
    </row>
    <row r="18" spans="1:3" ht="27" customHeight="1" x14ac:dyDescent="0.2">
      <c r="A18" s="92"/>
      <c r="B18" s="112" t="s">
        <v>191</v>
      </c>
      <c r="C18" s="118"/>
    </row>
    <row r="19" spans="1:3" ht="17.25" customHeight="1" x14ac:dyDescent="0.2">
      <c r="A19" s="92">
        <v>1</v>
      </c>
      <c r="B19" s="119" t="s">
        <v>204</v>
      </c>
      <c r="C19" s="120"/>
    </row>
    <row r="20" spans="1:3" ht="17.25" customHeight="1" x14ac:dyDescent="0.2">
      <c r="A20" s="92"/>
      <c r="B20" s="119"/>
      <c r="C20" s="120"/>
    </row>
    <row r="21" spans="1:3" ht="17.25" customHeight="1" x14ac:dyDescent="0.2">
      <c r="A21" s="92"/>
      <c r="B21" s="112"/>
      <c r="C21" s="118"/>
    </row>
    <row r="22" spans="1:3" ht="36.75" customHeight="1" x14ac:dyDescent="0.2">
      <c r="A22" s="92"/>
      <c r="B22" s="114" t="s">
        <v>192</v>
      </c>
      <c r="C22" s="115"/>
    </row>
    <row r="23" spans="1:3" ht="17.25" customHeight="1" x14ac:dyDescent="0.2">
      <c r="A23" s="92">
        <v>1</v>
      </c>
      <c r="B23" s="110" t="s">
        <v>205</v>
      </c>
      <c r="C23" s="111"/>
    </row>
    <row r="24" spans="1:3" ht="17.25" customHeight="1" x14ac:dyDescent="0.2">
      <c r="A24" s="92">
        <v>1.1000000000000001</v>
      </c>
      <c r="B24" s="110" t="s">
        <v>206</v>
      </c>
      <c r="C24" s="111"/>
    </row>
    <row r="25" spans="1:3" ht="17.25" customHeight="1" x14ac:dyDescent="0.2">
      <c r="A25" s="92">
        <v>1.2</v>
      </c>
      <c r="B25" s="110" t="s">
        <v>207</v>
      </c>
      <c r="C25" s="111"/>
    </row>
    <row r="26" spans="1:3" ht="17.25" customHeight="1" x14ac:dyDescent="0.2">
      <c r="A26" s="92">
        <v>1.3</v>
      </c>
      <c r="B26" s="110" t="s">
        <v>216</v>
      </c>
      <c r="C26" s="111"/>
    </row>
    <row r="29" spans="1:3" x14ac:dyDescent="0.2">
      <c r="B29" s="19" t="s">
        <v>197</v>
      </c>
    </row>
    <row r="30" spans="1:3" x14ac:dyDescent="0.2">
      <c r="B30" s="19"/>
    </row>
    <row r="31" spans="1:3" x14ac:dyDescent="0.2">
      <c r="B31" s="19" t="s">
        <v>52</v>
      </c>
    </row>
  </sheetData>
  <mergeCells count="22">
    <mergeCell ref="B9:C9"/>
    <mergeCell ref="B11:C11"/>
    <mergeCell ref="B4:C4"/>
    <mergeCell ref="B5:C5"/>
    <mergeCell ref="B6:C6"/>
    <mergeCell ref="B7:C7"/>
    <mergeCell ref="B8:C8"/>
    <mergeCell ref="B10:C10"/>
    <mergeCell ref="B26:C26"/>
    <mergeCell ref="B23:C23"/>
    <mergeCell ref="B24:C24"/>
    <mergeCell ref="B25:C25"/>
    <mergeCell ref="B12:C12"/>
    <mergeCell ref="B22:C22"/>
    <mergeCell ref="B13:C13"/>
    <mergeCell ref="B14:C14"/>
    <mergeCell ref="B15:C15"/>
    <mergeCell ref="B16:C16"/>
    <mergeCell ref="B18:C18"/>
    <mergeCell ref="B19:C19"/>
    <mergeCell ref="B20:C20"/>
    <mergeCell ref="B21:C21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95n9sJJ0G0OBmkttILw5hezfhdA=</DigestValue>
    </Reference>
    <Reference Type="http://www.w3.org/2000/09/xmldsig#Object" URI="#idOfficeObject">
      <DigestMethod Algorithm="http://www.w3.org/2000/09/xmldsig#sha1"/>
      <DigestValue>WWzZyZxx8QYLlFdmyf1DPxgUygQ=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2oRn3JnGPeOCQs4/b1SOZyj09+4=</DigestValue>
    </Reference>
  </SignedInfo>
  <SignatureValue>Rp6PJA4oOAKIaGb+YJoNSpw+ZP51DQJG12JUbu+5y8a4p9Hf9xAa3qnjIfMvadBf1grb0+yTp8Aw
8ZdSGsneJG/iOtXb9PHbqU8Jh31XH7IF/bXJqsHss4Eq7oM/PBSIbQX3e0GwgOHeQxEYKESF/p4q
tH2UsYkIFt42qPVM9nEyVhQowcURTYs/oBhWC8ihxL41pFOSGoaj34DCZcKhDSwtzNCgA3dSApCc
S+Vy2jf5YFoD+ooVkgT3F+5RDC8bhGO2bbtMfvmyegQye7b0U3MwN9AnVZwHY41LuoO9FNGc/mWD
kfJAyU8uTOor560wfLpirEq6kFOyUi3/3mUZBA==</SignatureValue>
  <KeyInfo>
    <X509Data>
      <X509Certificate>MIIGPDCCBSSgAwIBAgIKF+BheAABAAAL9DANBgkqhkiG9w0BAQUFADBKMRIwEAYKCZImiZPyLGQBGRYCZ2UxEzARBgoJkiaJk/IsZAEZFgNuYmcxHzAdBgNVBAMTFk5CRyBDbGFzcyAyIElOVCBTdWIgQ0EwHhcNMTQwNDE1MTIxNDI4WhcNMTYwNDE0MTIxNDI4WjA6MRUwEwYDVQQKEwxKU0MgQlRBIEJBTksxITAfBgNVBAMTGEJCVCAtIE5hdGlhIE1lcmFiaXNodmlsaTCCASIwDQYJKoZIhvcNAQEBBQADggEPADCCAQoCggEBANv0YYp/mDx6xf+GAcoyt8JHtMZkxzUp1Stl89QL40M7E6vaVEhuiLQdPVJXNq/42RHtBm3Qq2cuJngftGw9SjgrZg6fD5kyMyKPVwFCJtALIVH4a1WIAB7GIdJ/cyZG1H6T4NDfqKdA8EpPDdB6lcZsdQ7keRpUZqUp9XPxz4TJHLH9v1aQdswY4Cxk4TeJA7BRZVyhz7OjFwGNPjtjd4tDVdB55YhBqa5dBmNKOYiUzYGSYO1a1BKaZW5r/Rx0I6eiPo/i2ZDrehpv10tvfHisgPcveQMq0ytUaGEBUPxzxOKohFm8S33EEs9rDxjeHHInQMcpqJCJkQTIn0hdLB0CAwEAAaOCAzIwggMuMDwGCSsGAQQBgjcVBwQvMC0GJSsGAQQBgjcVCOayYION9USGgZkJg7ihSoO+hHEEgc+QEYavnhECAWQCARswHQYDVR0lBBYwFAYIKwYBBQUHAwIGCCsGAQUFBwMEMAsGA1UdDwQEAwIHgDAnBgkrBgEEAYI3FQoEGjAYMAoGCCsGAQUFBwMCMAoGCCsGAQUFBwMEMB0GA1UdDgQWBBTCxEEOfT7CeOu7T/rVdJcf/hBw9z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EpLmNydDANBgkqhkiG9w0BAQUFAAOCAQEAZqGzjdo7tZmG9nn0eqsK2MmuiiwmIgJlSOOxnWphRZrMnfSIYXU3xVJfd5pcgO32ZSq3KFPhYAehtalbo2zitnMf6NV4hKavuHXc6tZsbnbIoN0fWj3Y1TvNcwznl9ybj6oBccX9VERPrJ07fRml3esAvm3853XS4qWEYwvvgYO8keOPJbrOrMt/OKXHb7+vLnvTUJTrg17F5OKdB5Tmn5FX8mxx1CTYifmd57td74rhnp1BYMMvNL42q4sUv9d23l8aGIIPpCAcETcrM9ap7t4m139x+A1tKFLEbf4uEf5eOYYHjpQqmn6beomyUylSzUXnpW4NqwhVZ/VgGy5HN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c2/dvBNDO8WvKtMkBhSKxUTGS+8=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HKvvFKuqA81dStNit2YFDua/QHw=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HKvvFKuqA81dStNit2YFDua/QHw=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HKvvFKuqA81dStNit2YFDua/QHw=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HKvvFKuqA81dStNit2YFDua/QHw=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HKvvFKuqA81dStNit2YFDua/QHw=</DigestValue>
      </Reference>
      <Reference URI="/xl/sharedStrings.xml?ContentType=application/vnd.openxmlformats-officedocument.spreadsheetml.sharedStrings+xml">
        <DigestMethod Algorithm="http://www.w3.org/2000/09/xmldsig#sha1"/>
        <DigestValue>tsefsPRJDUzmREjyjqNNM784PRQ=</DigestValue>
      </Reference>
      <Reference URI="/xl/styles.xml?ContentType=application/vnd.openxmlformats-officedocument.spreadsheetml.styles+xml">
        <DigestMethod Algorithm="http://www.w3.org/2000/09/xmldsig#sha1"/>
        <DigestValue>YeoNrIbjfAjXo2DkXDwpMcR1buQ=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hNDJn3xWeFoWs8C05C4IWT4ERkM=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XCdY3bKhxdRHLEmqcJ2IlVjDcRk=</DigestValue>
      </Reference>
      <Reference URI="/xl/worksheets/sheet2.xml?ContentType=application/vnd.openxmlformats-officedocument.spreadsheetml.worksheet+xml">
        <DigestMethod Algorithm="http://www.w3.org/2000/09/xmldsig#sha1"/>
        <DigestValue>7GZyLPMh2fs9mKUnueVSZGFIf5A=</DigestValue>
      </Reference>
      <Reference URI="/xl/worksheets/sheet3.xml?ContentType=application/vnd.openxmlformats-officedocument.spreadsheetml.worksheet+xml">
        <DigestMethod Algorithm="http://www.w3.org/2000/09/xmldsig#sha1"/>
        <DigestValue>Q5OB8QaxqaPj/VMMas8Knt7evkE=</DigestValue>
      </Reference>
      <Reference URI="/xl/worksheets/sheet4.xml?ContentType=application/vnd.openxmlformats-officedocument.spreadsheetml.worksheet+xml">
        <DigestMethod Algorithm="http://www.w3.org/2000/09/xmldsig#sha1"/>
        <DigestValue>izll17v8g7uOoc3UlYrgGVSz1J4=</DigestValue>
      </Reference>
      <Reference URI="/xl/worksheets/sheet5.xml?ContentType=application/vnd.openxmlformats-officedocument.spreadsheetml.worksheet+xml">
        <DigestMethod Algorithm="http://www.w3.org/2000/09/xmldsig#sha1"/>
        <DigestValue>khHjZsxyh6PvJ2lixnsUiFemk+Q=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2015-10-21T13:00:26Z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2015-10-21T13:00:26Z</xd:SigningTime>
          <xd:SigningCertificate>
            <xd:Cert>
              <xd:CertDigest>
                <DigestMethod Algorithm="http://www.w3.org/2000/09/xmldsig#sha1"/>
                <DigestValue>8RPynJcdY1ZVAv+9yrosddUcz5M=</DigestValue>
              </xd:CertDigest>
              <xd:IssuerSerial>
                <X509IssuerName>CN=NBG Class 2 INT Sub CA, DC=nbg, DC=ge</X509IssuerName>
                <X509SerialNumber>112753523142135958735860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A4pIOT5aZZjHt+zO2q1tF6c1B+w=</DigestValue>
    </Reference>
    <Reference URI="#idOfficeObject" Type="http://www.w3.org/2000/09/xmldsig#Object">
      <DigestMethod Algorithm="http://www.w3.org/2000/09/xmldsig#sha1"/>
      <DigestValue>S6YgOGps0rGMXR3CBVkkBqFs8NU=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0YPsLCO+W1GERp8xbr9dgo0F44k=</DigestValue>
    </Reference>
  </SignedInfo>
  <SignatureValue>B+J6T/Gz4qJ4elXuzNIFdUZn6ceA0rM2p63GPLaOBb5wueL6FEkJmo9lcaeWanmdqxpp23fVQdDF
K5s5yzGEXpSXo5btYVHRc7kNab4fCflZ4NewrU0tMI40oA349LglZ+cRltzXibLH1C8zuNJ/g3KL
S1yFidjdj6ij4j8JE1dZC0vaTeUMwc+8huUUeiS1M8Fydjq0ARvx6c1BOO0QqT7s+tf4TM9b9csX
aOKr9t96dIkqeUacdUodxVvoSuK2vvOOgU350kjAwhM/puPR7kigNYELaV04bdflxvig+bJlx4eu
aDyRgTuABEWvKJETeyH24plX3EnOJn4fqEwJ6A==</SignatureValue>
  <KeyInfo>
    <X509Data>
      <X509Certificate>MIIGPjCCBSagAwIBAgIKWwQpvAABAAALNjANBgkqhkiG9w0BAQUFADBKMRIwEAYKCZImiZPyLGQB
GRYCZ2UxEzARBgoJkiaJk/IsZAEZFgNuYmcxHzAdBgNVBAMTFk5CRyBDbGFzcyAyIElOVCBTdWIg
Q0EwHhcNMTQwMzEwMTIxOTUwWhcNMTYwMzA5MTIxOTUwWjA8MRUwEwYDVQQKEwxKU0MgQlRBIEJB
TksxIzAhBgNVBAMTGkJCVCAtIE5hdGFsaWEgTW9kcmVrZWxpZHplMIIBIjANBgkqhkiG9w0BAQEF
AAOCAQ8AMIIBCgKCAQEAuC9K+9TbowyBXxgh8l8w6UKrvBwKE67vRZtsqbr1rQV7QDvSuaFatG1a
Qk4JaACrPLpndKSY48X4GvXT4jrDHkoJC5EVNeMJohdQOaxT+FPWih+56gm+C3Bdeo//qxLlaDui
W7T1n6EfksTeMnO7sUznvgxs7xHWJwqtWoAo/hObtVjL/TVHtI0OpWCyhQORwnk7lZwa0kfOaoKB
IYYYAxcFGzQxD9F5jPX6b6LCeR3+/9jfpC2IICRy8ZhP9Aap738mZkXiawG9teDclNPTm68Phowt
wMkKXXhzupWV/Lz6VBBLlbcYNRfz55J54E3VjQCA7b4bzHRM3/461xFQDQIDAQABo4IDMjCCAy4w
PAYJKwYBBAGCNxUHBC8wLQYlKwYBBAGCNxUI5rJgg431RIaBmQmDuKFKg76EcQSBz5ARhq+eEQIB
ZAIBGzAdBgNVHSUEFjAUBggrBgEFBQcDAgYIKwYBBQUHAwQwCwYDVR0PBAQDAgeAMCcGCSsGAQQB
gjcVCgQaMBgwCgYIKwYBBQUHAwIwCgYIKwYBBQUHAwQwHQYDVR0OBBYEFDHhwrJtmqAoV7ylZiYX
fHnwnMflMB8GA1UdIwQYMBaAFMMu0i/wTC8ZwieC/PYurGqwSc/BMIIBJQYDVR0fBIIBHDCCARgw
ggEUoIIBEKCCAQyGgcdsZGFwOi8vL0NOPU5CRyUyMENsYXNzJTIwMiUyMElOVCUyMFN1YiUyMENB
KDEpLENOPW5iZy1zdWJDQSxDTj1DRFAsQ049UHVibGljJTIwS2V5JTIwU2VydmljZXMsQ049U2Vy
dmljZXMsQ049Q29uZmlndXJhdGlvbixEQz1uYmcsREM9Z2U/Y2VydGlmaWNhdGVSZXZvY2F0aW9u
TGlzdD9iYXNlP29iamVjdENsYXNzPWNSTERpc3RyaWJ1dGlvblBvaW50hkBodHRwOi8vY3JsLm5i
Zy5nb3YuZ2UvY2EvTkJHJTIwQ2xhc3MlMjAyJTIwSU5UJTIwU3ViJTIwQ0EoMSkuY3JsMIIBLgYI
KwYBBQUHAQEEggEgMIIBHDCBugYIKwYBBQUHMAKGga1sZGFwOi8vL0NOPU5CRyUyMENsYXNzJTIw
MiUyMElOVCUyMFN1YiUyMENBLENOPUFJQSxDTj1QdWJsaWMlMjBLZXklMjBTZXJ2aWNlcyxDTj1T
ZXJ2aWNlcyxDTj1Db25maWd1cmF0aW9uLERDPW5iZyxEQz1nZT9jQUNlcnRpZmljYXRlP2Jhc2U/
b2JqZWN0Q2xhc3M9Y2VydGlmaWNhdGlvbkF1dGhvcml0eTBdBggrBgEFBQcwAoZRaHR0cDovL2Ny
bC5uYmcuZ292LmdlL2NhL25iZy1zdWJDQS5uYmcuZ2VfTkJHJTIwQ2xhc3MlMjAyJTIwSU5UJTIw
U3ViJTIwQ0EoMSkuY3J0MA0GCSqGSIb3DQEBBQUAA4IBAQB4A/MBD/nvIdiVQjyze5yqfUgpJwdQ
evCGJTtDeQ3sncgXXXFqWXrXpV1REFLH1AgrUgMZTjkC+vdmh/0fbX4wSamtmudRs2rRjDZBwFsx
EVes6hoGMcPkPzFsJ8m1CqPQNcGFm3H3+FwdqgBlrkzW6GgOwXXzOu4t9Wmtlrp+Jl0DKosFpwdE
4zHYvSOJZdEzP9z4MDTMEgJDV43AJpzAOonDgDT2WeWGmtI42USrqjiCamp6CzwuG7KN+Xtqh7+c
bsA6eP44kiOaIJv0U3oJptAf/A2UdgOxUWOgu4Tc6emQWaOeJj2uhbPMGk0PU6bn9s5pohSC0h1K
7cKtYxir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YeoNrIbjfAjXo2DkXDwpMcR1buQ=</DigestValue>
      </Reference>
      <Reference URI="/xl/worksheets/sheet1.xml?ContentType=application/vnd.openxmlformats-officedocument.spreadsheetml.worksheet+xml">
        <DigestMethod Algorithm="http://www.w3.org/2000/09/xmldsig#sha1"/>
        <DigestValue>XCdY3bKhxdRHLEmqcJ2IlVjDcRk=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HKvvFKuqA81dStNit2YFDua/QHw=</DigestValue>
      </Reference>
      <Reference URI="/xl/worksheets/sheet5.xml?ContentType=application/vnd.openxmlformats-officedocument.spreadsheetml.worksheet+xml">
        <DigestMethod Algorithm="http://www.w3.org/2000/09/xmldsig#sha1"/>
        <DigestValue>khHjZsxyh6PvJ2lixnsUiFemk+Q=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HKvvFKuqA81dStNit2YFDua/QHw=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HKvvFKuqA81dStNit2YFDua/QHw=</DigestValue>
      </Reference>
      <Reference URI="/xl/worksheets/sheet3.xml?ContentType=application/vnd.openxmlformats-officedocument.spreadsheetml.worksheet+xml">
        <DigestMethod Algorithm="http://www.w3.org/2000/09/xmldsig#sha1"/>
        <DigestValue>Q5OB8QaxqaPj/VMMas8Knt7evkE=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HKvvFKuqA81dStNit2YFDua/QHw=</DigestValue>
      </Reference>
      <Reference URI="/xl/workbook.xml?ContentType=application/vnd.openxmlformats-officedocument.spreadsheetml.sheet.main+xml">
        <DigestMethod Algorithm="http://www.w3.org/2000/09/xmldsig#sha1"/>
        <DigestValue>hNDJn3xWeFoWs8C05C4IWT4ERkM=</DigestValue>
      </Reference>
      <Reference URI="/xl/calcChain.xml?ContentType=application/vnd.openxmlformats-officedocument.spreadsheetml.calcChain+xml">
        <DigestMethod Algorithm="http://www.w3.org/2000/09/xmldsig#sha1"/>
        <DigestValue>c2/dvBNDO8WvKtMkBhSKxUTGS+8=</DigestValue>
      </Reference>
      <Reference URI="/xl/worksheets/sheet4.xml?ContentType=application/vnd.openxmlformats-officedocument.spreadsheetml.worksheet+xml">
        <DigestMethod Algorithm="http://www.w3.org/2000/09/xmldsig#sha1"/>
        <DigestValue>izll17v8g7uOoc3UlYrgGVSz1J4=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HKvvFKuqA81dStNit2YFDua/QHw=</DigestValue>
      </Reference>
      <Reference URI="/xl/worksheets/sheet2.xml?ContentType=application/vnd.openxmlformats-officedocument.spreadsheetml.worksheet+xml">
        <DigestMethod Algorithm="http://www.w3.org/2000/09/xmldsig#sha1"/>
        <DigestValue>7GZyLPMh2fs9mKUnueVSZGFIf5A=</DigestValue>
      </Reference>
      <Reference URI="/xl/sharedStrings.xml?ContentType=application/vnd.openxmlformats-officedocument.spreadsheetml.sharedStrings+xml">
        <DigestMethod Algorithm="http://www.w3.org/2000/09/xmldsig#sha1"/>
        <DigestValue>tsefsPRJDUzmREjyjqNNM784PRQ=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2015-10-21T13:03:18Z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2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2015-10-21T13:03:18Z</xd:SigningTime>
          <xd:SigningCertificate>
            <xd:Cert>
              <xd:CertDigest>
                <DigestMethod Algorithm="http://www.w3.org/2000/09/xmldsig#sha1"/>
                <DigestValue>sBrAfqIvihlsSZFQWYAKTN63tRY=</DigestValue>
              </xd:CertDigest>
              <xd:IssuerSerial>
                <X509IssuerName>CN=NBG Class 2 INT Sub CA, DC=nbg, DC=ge</X509IssuerName>
                <X509SerialNumber>429812144196088024271670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RC</vt:lpstr>
      <vt:lpstr>RI</vt:lpstr>
      <vt:lpstr>RC-O</vt:lpstr>
      <vt:lpstr>Ratios</vt:lpstr>
      <vt:lpstr>Shareholders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Giorgi Chumburidze</cp:lastModifiedBy>
  <cp:lastPrinted>2015-04-23T09:43:50Z</cp:lastPrinted>
  <dcterms:created xsi:type="dcterms:W3CDTF">2006-03-24T12:21:33Z</dcterms:created>
  <dcterms:modified xsi:type="dcterms:W3CDTF">2015-10-07T13:03:33Z</dcterms:modified>
</cp:coreProperties>
</file>