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გამოსაქვეყნებელი გამჭირვალობა\III kv 2014\გასაგზავნი\"/>
    </mc:Choice>
  </mc:AlternateContent>
  <bookViews>
    <workbookView xWindow="0" yWindow="45" windowWidth="15030" windowHeight="8385"/>
  </bookViews>
  <sheets>
    <sheet name="RC" sheetId="1" r:id="rId1"/>
    <sheet name="RI" sheetId="3" r:id="rId2"/>
    <sheet name="RC-O" sheetId="2" r:id="rId3"/>
    <sheet name="Ratios" sheetId="4" r:id="rId4"/>
    <sheet name="Shareholders" sheetId="5" r:id="rId5"/>
  </sheets>
  <calcPr calcId="152511"/>
</workbook>
</file>

<file path=xl/calcChain.xml><?xml version="1.0" encoding="utf-8"?>
<calcChain xmlns="http://schemas.openxmlformats.org/spreadsheetml/2006/main">
  <c r="B2" i="4" l="1"/>
  <c r="B2" i="3"/>
  <c r="B1" i="5" l="1"/>
  <c r="B1" i="2"/>
</calcChain>
</file>

<file path=xl/comments1.xml><?xml version="1.0" encoding="utf-8"?>
<comments xmlns="http://schemas.openxmlformats.org/spreadsheetml/2006/main">
  <authors>
    <author>Giorgi Chumburidze</author>
  </authors>
  <commentList>
    <comment ref="C25" authorId="0" shapeId="0">
      <text>
        <r>
          <rPr>
            <b/>
            <sz val="8"/>
            <color indexed="81"/>
            <rFont val="Tahoma"/>
            <charset val="1"/>
          </rPr>
          <t xml:space="preserve">Giorgi Chumburidze:
</t>
        </r>
        <r>
          <rPr>
            <sz val="8"/>
            <color indexed="81"/>
            <rFont val="Tahoma"/>
            <charset val="1"/>
          </rPr>
          <t xml:space="preserve">
Due changes in the law in Reporting period liquidity is calculated by the new method</t>
        </r>
      </text>
    </comment>
  </commentList>
</comments>
</file>

<file path=xl/sharedStrings.xml><?xml version="1.0" encoding="utf-8"?>
<sst xmlns="http://schemas.openxmlformats.org/spreadsheetml/2006/main" count="296" uniqueCount="227">
  <si>
    <t>N</t>
  </si>
  <si>
    <t>7.1</t>
  </si>
  <si>
    <t>7.2</t>
  </si>
  <si>
    <t>7.3</t>
  </si>
  <si>
    <t>8.1</t>
  </si>
  <si>
    <t>8.2</t>
  </si>
  <si>
    <t>8.3</t>
  </si>
  <si>
    <t>8.4</t>
  </si>
  <si>
    <t>8.5</t>
  </si>
  <si>
    <t>9.1</t>
  </si>
  <si>
    <t>9.2</t>
  </si>
  <si>
    <t>9.3</t>
  </si>
  <si>
    <t>9.4</t>
  </si>
  <si>
    <t>ASSETS</t>
  </si>
  <si>
    <t xml:space="preserve">GEL </t>
  </si>
  <si>
    <t xml:space="preserve">FX  </t>
  </si>
  <si>
    <t xml:space="preserve">Total </t>
  </si>
  <si>
    <t>Cash</t>
  </si>
  <si>
    <t>Due from NBG</t>
  </si>
  <si>
    <t>Due from Banks</t>
  </si>
  <si>
    <t>Dealing Securities</t>
  </si>
  <si>
    <t>Investment Securities</t>
  </si>
  <si>
    <t xml:space="preserve">     Loans </t>
  </si>
  <si>
    <t xml:space="preserve">     Less: Loan Loss Reserves</t>
  </si>
  <si>
    <t xml:space="preserve">Net Loans </t>
  </si>
  <si>
    <t>Accrued Interest and Dividends Receivable</t>
  </si>
  <si>
    <t>Other Real Estate Owned &amp; Repossessed Assets</t>
  </si>
  <si>
    <t>Equity Investments</t>
  </si>
  <si>
    <t>Fixed Assets and Intangible Assets</t>
  </si>
  <si>
    <t>Other Assets</t>
  </si>
  <si>
    <t>TOTAL ASSETS</t>
  </si>
  <si>
    <t>LIABILITIES</t>
  </si>
  <si>
    <t>Due to Banks</t>
  </si>
  <si>
    <t>Current (Accounts) Deposits</t>
  </si>
  <si>
    <t>Demand Deposits</t>
  </si>
  <si>
    <t>Time Deposits</t>
  </si>
  <si>
    <t>Own Debt Securities</t>
  </si>
  <si>
    <t>Borrowings</t>
  </si>
  <si>
    <t>Accrued Interest and Dividends Payable</t>
  </si>
  <si>
    <t>Other Liabilities</t>
  </si>
  <si>
    <t>Subordinated Debentures</t>
  </si>
  <si>
    <t>Total Liabilities</t>
  </si>
  <si>
    <t>EQUITY CAPITAL</t>
  </si>
  <si>
    <t xml:space="preserve">Common Stock </t>
  </si>
  <si>
    <t>Preferred Stock</t>
  </si>
  <si>
    <t>Less: Repurchased Shares</t>
  </si>
  <si>
    <t>Share Premium</t>
  </si>
  <si>
    <t>General Reserves</t>
  </si>
  <si>
    <t>Retained Earnings</t>
  </si>
  <si>
    <t>Asset Revaluation Reserves</t>
  </si>
  <si>
    <t>Total Equty Capital</t>
  </si>
  <si>
    <t>TOTAL LIABILITIES AND EQUITY CAPITAL</t>
  </si>
  <si>
    <t>Chief Accountant</t>
  </si>
  <si>
    <t>Bank:</t>
  </si>
  <si>
    <t>Date:</t>
  </si>
  <si>
    <t>Reporting Period</t>
  </si>
  <si>
    <t>Interest Income</t>
  </si>
  <si>
    <t>Interest Income from Bank's "Nostro" and Deposit Accounts</t>
  </si>
  <si>
    <t>Interest Income from Loans</t>
  </si>
  <si>
    <t>from the Interbank Loans</t>
  </si>
  <si>
    <t>from the Retail or Service Sector Loans</t>
  </si>
  <si>
    <t>from the Energy Sector Loans</t>
  </si>
  <si>
    <t>from the Agriculture and Forestry Sector Loans</t>
  </si>
  <si>
    <t>from the Construction Sector Loans</t>
  </si>
  <si>
    <t>from the Mining and Mineral Processing Sector Loans</t>
  </si>
  <si>
    <t>from the Transportation or Communications Sector Loans</t>
  </si>
  <si>
    <t>from Individuals Loans</t>
  </si>
  <si>
    <t>from Other Sectors Loans</t>
  </si>
  <si>
    <t>Interest and Discount Income from Securities</t>
  </si>
  <si>
    <t>Other Interest Income</t>
  </si>
  <si>
    <t>Total Interest Income</t>
  </si>
  <si>
    <t>Interest Expense</t>
  </si>
  <si>
    <t>Interest Paid on Demand Deposits</t>
  </si>
  <si>
    <t>Interest Paid on Time Deposits</t>
  </si>
  <si>
    <t>Interest Paid on Banks Deposits</t>
  </si>
  <si>
    <t>Interest Paid on Own Debt Securities</t>
  </si>
  <si>
    <t>Interest Paid on Other Borrowings</t>
  </si>
  <si>
    <t>Other Interest Expenses</t>
  </si>
  <si>
    <t>Total Interest Expense</t>
  </si>
  <si>
    <t>Net Interest Income</t>
  </si>
  <si>
    <t xml:space="preserve"> Non-Interest Income</t>
  </si>
  <si>
    <t>Net Fee and Commission Income</t>
  </si>
  <si>
    <t>Fee and Commission Income</t>
  </si>
  <si>
    <t>Fee and Commission Expense</t>
  </si>
  <si>
    <t>Dividend Income</t>
  </si>
  <si>
    <t>Gain (Loss) from Dealing Securities</t>
  </si>
  <si>
    <t>Gain (Loss) from Investment Securities</t>
  </si>
  <si>
    <t>Gain (Loss) from Foreign Exchange Trading</t>
  </si>
  <si>
    <t>Gain (Loss) from Foreign Exchange Translation</t>
  </si>
  <si>
    <t>Gain (Loss) on Sales of Fixed Assets</t>
  </si>
  <si>
    <t>Non-Interest Income from other Banking Operations</t>
  </si>
  <si>
    <t>Other Non-Interest Income</t>
  </si>
  <si>
    <t xml:space="preserve"> Total Non-Interest Income</t>
  </si>
  <si>
    <t xml:space="preserve"> Non-Interest Expenses</t>
  </si>
  <si>
    <t>Non-Interest Expenses from other Banking Operations</t>
  </si>
  <si>
    <t>Bank Development, Consultation and Marketing Expenses</t>
  </si>
  <si>
    <t>Personnel Expenses</t>
  </si>
  <si>
    <t>Operating Costs of Fixed Assets</t>
  </si>
  <si>
    <t xml:space="preserve">Depreciation Expense </t>
  </si>
  <si>
    <t>Other Non-Interest Expenses</t>
  </si>
  <si>
    <t xml:space="preserve"> Total Non-Interest Expenses</t>
  </si>
  <si>
    <t xml:space="preserve"> Net Non-Interest Income</t>
  </si>
  <si>
    <t>Net Income before Provisions</t>
  </si>
  <si>
    <t>Loan Loss Reserve</t>
  </si>
  <si>
    <t>Provision for Possible Losses on Investments and Securities</t>
  </si>
  <si>
    <t>Provision for Possible Losses on Other Assets</t>
  </si>
  <si>
    <t>Total Provisions for Possible Losses</t>
  </si>
  <si>
    <t>Net Income before Taxes and Extraordinary Items</t>
  </si>
  <si>
    <t>Taxation</t>
  </si>
  <si>
    <t>Net Income after Taxation</t>
  </si>
  <si>
    <t>Extraordinary Items</t>
  </si>
  <si>
    <t>Net Income</t>
  </si>
  <si>
    <t>in lari</t>
  </si>
  <si>
    <t>Off Balance Sheet Items</t>
  </si>
  <si>
    <t>Conditional Obligations</t>
  </si>
  <si>
    <t>Acceptances and Endorsements</t>
  </si>
  <si>
    <t>Guarantees Given</t>
  </si>
  <si>
    <t>Guarantees Received</t>
  </si>
  <si>
    <t>Pledged Assets Given</t>
  </si>
  <si>
    <t>Pledged Assets Received</t>
  </si>
  <si>
    <t>Other Contingent Liabilities</t>
  </si>
  <si>
    <t>Legally Binding Obligations</t>
  </si>
  <si>
    <t>Funding Commitments of the Bank</t>
  </si>
  <si>
    <t>Funding Commitments of other Parties</t>
  </si>
  <si>
    <t>Commitments to Purchase Investment Securities</t>
  </si>
  <si>
    <t>Commitments to Sell Investment Securities</t>
  </si>
  <si>
    <t>Foreign Exchange Operations</t>
  </si>
  <si>
    <t>Forward Foreign Exchange Contracts</t>
  </si>
  <si>
    <t>Other Commitments</t>
  </si>
  <si>
    <t>Obligation Of the Issuer (endorser) to the Bank</t>
  </si>
  <si>
    <t>Clients' Liabilities</t>
  </si>
  <si>
    <t>Third Parties' Clients' Liability to the Bank</t>
  </si>
  <si>
    <t>Items to be Held in Safekeeping</t>
  </si>
  <si>
    <t>Precious Metals</t>
  </si>
  <si>
    <t>Securities</t>
  </si>
  <si>
    <t>Other Items</t>
  </si>
  <si>
    <t>Interest Rate Contracts</t>
  </si>
  <si>
    <t>Notional Value of Interest Rate Swaps</t>
  </si>
  <si>
    <t>Forward Contracts on Financial Instruments</t>
  </si>
  <si>
    <t>Futures Contracts on Financial Instruments</t>
  </si>
  <si>
    <t>Options</t>
  </si>
  <si>
    <t>Contracts on Commodities and Shareholders Capital</t>
  </si>
  <si>
    <t>Notional Value of Swaps</t>
  </si>
  <si>
    <t xml:space="preserve">Forward Contracts </t>
  </si>
  <si>
    <t xml:space="preserve">Futures Contracts </t>
  </si>
  <si>
    <t>Unsettled Documents</t>
  </si>
  <si>
    <t>Accounting Documents not Paid in due Time by Reason of Client</t>
  </si>
  <si>
    <t>Accounting Documents not Paid in due Time by Reason of Bank</t>
  </si>
  <si>
    <t>Unissued Capital</t>
  </si>
  <si>
    <t>Written Off Loans</t>
  </si>
  <si>
    <t>Unpaid Interest on Loans up to 31.12.2000</t>
  </si>
  <si>
    <t>Unpaid Interest on Loans from to 01.01.2001</t>
  </si>
  <si>
    <t>Problem Loans Written off up to 31.12.2000</t>
  </si>
  <si>
    <t>Problem Loans Written off up to 01.01.2001</t>
  </si>
  <si>
    <t>Other Written Off Assets</t>
  </si>
  <si>
    <t>Other Valuables and Documents</t>
  </si>
  <si>
    <t>Undistributed value parcels</t>
  </si>
  <si>
    <t>Small value inventory</t>
  </si>
  <si>
    <t>Strict reporting forms</t>
  </si>
  <si>
    <t>Payment of Special Lottery</t>
  </si>
  <si>
    <t>Respective period of the previous year</t>
  </si>
  <si>
    <t>CAPITAL</t>
  </si>
  <si>
    <t>Tier 1 Capital Ratio ≥ 8%</t>
  </si>
  <si>
    <t>Regulatory Capital Ratio ≥ 12%</t>
  </si>
  <si>
    <t>Risk Weighted Assets/Total Assets</t>
  </si>
  <si>
    <t xml:space="preserve">Cash Dividend/Net Income </t>
  </si>
  <si>
    <t>Income</t>
  </si>
  <si>
    <t>Total Interest Income /Average Annual Assets</t>
  </si>
  <si>
    <t>Total Interest Expense / Average Annual Assets</t>
  </si>
  <si>
    <t>Earnings from Operations / Average Annual Assets</t>
  </si>
  <si>
    <t>Net Interest Margin</t>
  </si>
  <si>
    <t xml:space="preserve">Return on Average Equity (ROE) </t>
  </si>
  <si>
    <t xml:space="preserve">Return on Average Assets (ROA) </t>
  </si>
  <si>
    <t>ASSET QUALITY</t>
  </si>
  <si>
    <t>FX Loans/Total Loans</t>
  </si>
  <si>
    <t>FX Assets/Total Assets</t>
  </si>
  <si>
    <t>Loan Growth-YTD</t>
  </si>
  <si>
    <t>LIQUIDITY</t>
  </si>
  <si>
    <t>Liquid Assets/Total Assets</t>
  </si>
  <si>
    <t xml:space="preserve">FX Liabilities/Total Liabilities </t>
  </si>
  <si>
    <t>Current &amp; Demand Deposits/Total Assets</t>
  </si>
  <si>
    <t>Non Performed Loans / Total Loans</t>
  </si>
  <si>
    <t>LLR/Total Loans</t>
  </si>
  <si>
    <t>Economic Ratios</t>
  </si>
  <si>
    <t>Members of Supervisory Council</t>
  </si>
  <si>
    <t>Name</t>
  </si>
  <si>
    <t xml:space="preserve">Information about Suprevisory Council, Directorate and Shareholders </t>
  </si>
  <si>
    <t>sheet N1</t>
  </si>
  <si>
    <t>sheet N2</t>
  </si>
  <si>
    <t>sheet N3</t>
  </si>
  <si>
    <t>sheet N4</t>
  </si>
  <si>
    <t>sheet N5</t>
  </si>
  <si>
    <t>Members of Board of Directors</t>
  </si>
  <si>
    <t xml:space="preserve">List of Shareholders owning 1% and more of issued capital, indicating Shares </t>
  </si>
  <si>
    <t>BTA Bank</t>
  </si>
  <si>
    <t>List of bank beneficiaries indicating names of direct or indirect holders of 5% or more of shares</t>
  </si>
  <si>
    <t>Ivane Martiashvili</t>
  </si>
  <si>
    <t>Silk Road Group Holding S.A. - 50.99%</t>
  </si>
  <si>
    <t>Giorgi Ramishvili - 31.61%</t>
  </si>
  <si>
    <t>Alexi Topuria - 14.54%</t>
  </si>
  <si>
    <t>Aleksandre Dzneladze</t>
  </si>
  <si>
    <t>Irakli Kakabadze</t>
  </si>
  <si>
    <t>Vasil Kenkishvili</t>
  </si>
  <si>
    <t>Vakhtang Gongadze</t>
  </si>
  <si>
    <t>Abzal Alashbaev</t>
  </si>
  <si>
    <t>Income from fines on Loans</t>
  </si>
  <si>
    <t>X</t>
  </si>
  <si>
    <t>JSC BTA Bank - 49%</t>
  </si>
  <si>
    <t xml:space="preserve">Director </t>
  </si>
  <si>
    <t xml:space="preserve"> Director </t>
  </si>
  <si>
    <t>Natia Merabishvili</t>
  </si>
  <si>
    <t>Viktor Romaniuk</t>
  </si>
  <si>
    <t>Kairat Kenzhegarin</t>
  </si>
  <si>
    <t>David Frants Borger - 4.84%</t>
  </si>
  <si>
    <t>Kenges Rakishev - 22.79%</t>
  </si>
  <si>
    <t>JSC Silk Road Financial Group - 50.99%</t>
  </si>
  <si>
    <t xml:space="preserve">Balance Sheet </t>
  </si>
  <si>
    <t xml:space="preserve">Income Statement </t>
  </si>
  <si>
    <t>JSC Central Asian Investment Company (CAIC) - 6.51% (shares of Nurzhan Subkhanberdin 5.68 %)</t>
  </si>
  <si>
    <t>Nurzhan Subkhanberdin - 5.22% (10.9% with shares in JSC Central Asian Investment Company (CAIC))</t>
  </si>
  <si>
    <t>JSC Kazkommertsbank  - 23.51%</t>
  </si>
  <si>
    <t>2.2.1</t>
  </si>
  <si>
    <t>2.2.2</t>
  </si>
  <si>
    <t>2.2.3</t>
  </si>
  <si>
    <t>JSC "Alnair Capital Holding - 7.86 %</t>
  </si>
  <si>
    <t>2.2.3.1</t>
  </si>
  <si>
    <t>Aigul Nuriyeva - 7.86 %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</si>
</sst>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mm/dd/yy"/>
    <numFmt numFmtId="165" formatCode="#,##0;[Red]#,##0"/>
    <numFmt numFmtId="166" formatCode="m/d/yy;@"/>
    <numFmt numFmtId="167" formatCode="0;[Red]0"/>
  </numFmts>
  <fonts count="17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u/>
      <sz val="8"/>
      <name val="Arial"/>
      <family val="2"/>
    </font>
    <font>
      <i/>
      <sz val="10"/>
      <name val="Arial"/>
      <family val="2"/>
    </font>
    <font>
      <sz val="10"/>
      <color indexed="8"/>
      <name val="Arial"/>
      <family val="2"/>
    </font>
    <font>
      <sz val="9.5"/>
      <name val="Sylfaen"/>
      <family val="1"/>
    </font>
    <font>
      <sz val="9.5"/>
      <name val="Arial"/>
      <family val="2"/>
    </font>
    <font>
      <b/>
      <sz val="9.5"/>
      <name val="Sylfaen"/>
      <family val="1"/>
    </font>
    <font>
      <sz val="8"/>
      <color indexed="81"/>
      <name val="Tahoma"/>
      <charset val="1"/>
    </font>
    <font>
      <b/>
      <sz val="8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32">
    <xf numFmtId="0" fontId="0" fillId="0" borderId="0" xfId="0"/>
    <xf numFmtId="14" fontId="1" fillId="0" borderId="1" xfId="0" applyNumberFormat="1" applyFont="1" applyFill="1" applyBorder="1" applyAlignment="1">
      <alignment horizontal="center"/>
    </xf>
    <xf numFmtId="0" fontId="4" fillId="0" borderId="1" xfId="0" applyFont="1" applyBorder="1"/>
    <xf numFmtId="0" fontId="4" fillId="0" borderId="1" xfId="0" applyFont="1" applyFill="1" applyBorder="1" applyProtection="1">
      <protection locked="0"/>
    </xf>
    <xf numFmtId="0" fontId="1" fillId="0" borderId="0" xfId="0" applyFont="1" applyFill="1" applyBorder="1" applyProtection="1">
      <protection locked="0"/>
    </xf>
    <xf numFmtId="0" fontId="1" fillId="0" borderId="0" xfId="0" applyFont="1" applyFill="1" applyBorder="1" applyProtection="1"/>
    <xf numFmtId="164" fontId="4" fillId="0" borderId="1" xfId="0" applyNumberFormat="1" applyFont="1" applyFill="1" applyBorder="1" applyAlignment="1" applyProtection="1">
      <alignment horizontal="left"/>
      <protection locked="0"/>
    </xf>
    <xf numFmtId="0" fontId="2" fillId="0" borderId="0" xfId="0" applyFont="1" applyFill="1" applyBorder="1" applyProtection="1"/>
    <xf numFmtId="164" fontId="5" fillId="0" borderId="0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center"/>
      <protection locked="0"/>
    </xf>
    <xf numFmtId="0" fontId="4" fillId="0" borderId="1" xfId="0" applyFont="1" applyFill="1" applyBorder="1" applyAlignment="1" applyProtection="1">
      <alignment horizontal="center" vertical="center"/>
    </xf>
    <xf numFmtId="0" fontId="1" fillId="0" borderId="7" xfId="0" applyFont="1" applyFill="1" applyBorder="1" applyProtection="1"/>
    <xf numFmtId="0" fontId="2" fillId="0" borderId="1" xfId="0" applyFont="1" applyFill="1" applyBorder="1" applyAlignment="1" applyProtection="1">
      <alignment horizontal="left" indent="1"/>
    </xf>
    <xf numFmtId="0" fontId="5" fillId="0" borderId="2" xfId="0" applyFont="1" applyFill="1" applyBorder="1" applyAlignment="1" applyProtection="1">
      <alignment horizontal="center"/>
    </xf>
    <xf numFmtId="0" fontId="2" fillId="0" borderId="3" xfId="0" applyFont="1" applyFill="1" applyBorder="1" applyAlignment="1" applyProtection="1">
      <alignment horizontal="center" vertical="center" wrapText="1"/>
    </xf>
    <xf numFmtId="0" fontId="2" fillId="0" borderId="4" xfId="0" applyFont="1" applyFill="1" applyBorder="1" applyAlignment="1" applyProtection="1">
      <alignment horizontal="center" vertical="center" wrapText="1"/>
    </xf>
    <xf numFmtId="0" fontId="1" fillId="0" borderId="5" xfId="0" applyFont="1" applyFill="1" applyBorder="1" applyAlignment="1" applyProtection="1">
      <alignment horizontal="left" indent="1"/>
    </xf>
    <xf numFmtId="0" fontId="1" fillId="0" borderId="1" xfId="0" applyFont="1" applyFill="1" applyBorder="1" applyAlignment="1" applyProtection="1">
      <alignment horizontal="left" indent="1"/>
    </xf>
    <xf numFmtId="0" fontId="1" fillId="0" borderId="1" xfId="0" applyFont="1" applyFill="1" applyBorder="1" applyAlignment="1" applyProtection="1">
      <alignment horizontal="left" indent="2"/>
    </xf>
    <xf numFmtId="0" fontId="4" fillId="0" borderId="6" xfId="0" applyFont="1" applyFill="1" applyBorder="1" applyAlignment="1" applyProtection="1"/>
    <xf numFmtId="38" fontId="1" fillId="0" borderId="1" xfId="0" applyNumberFormat="1" applyFont="1" applyFill="1" applyBorder="1" applyAlignment="1" applyProtection="1">
      <alignment horizontal="right"/>
      <protection locked="0"/>
    </xf>
    <xf numFmtId="0" fontId="4" fillId="0" borderId="3" xfId="0" applyFont="1" applyFill="1" applyBorder="1" applyAlignment="1" applyProtection="1"/>
    <xf numFmtId="0" fontId="2" fillId="0" borderId="0" xfId="0" applyFont="1" applyFill="1" applyBorder="1" applyAlignment="1" applyProtection="1">
      <alignment horizontal="left" indent="1"/>
    </xf>
    <xf numFmtId="0" fontId="4" fillId="0" borderId="0" xfId="0" applyFont="1" applyFill="1" applyBorder="1" applyAlignment="1" applyProtection="1"/>
    <xf numFmtId="38" fontId="1" fillId="0" borderId="0" xfId="0" applyNumberFormat="1" applyFont="1" applyFill="1" applyBorder="1" applyAlignment="1" applyProtection="1">
      <alignment horizontal="right"/>
    </xf>
    <xf numFmtId="0" fontId="1" fillId="2" borderId="0" xfId="0" applyFont="1" applyFill="1" applyBorder="1"/>
    <xf numFmtId="165" fontId="1" fillId="0" borderId="0" xfId="0" applyNumberFormat="1" applyFont="1" applyFill="1" applyBorder="1" applyProtection="1">
      <protection locked="0"/>
    </xf>
    <xf numFmtId="0" fontId="1" fillId="0" borderId="0" xfId="0" applyFont="1" applyFill="1"/>
    <xf numFmtId="0" fontId="1" fillId="0" borderId="0" xfId="0" applyFont="1" applyFill="1" applyBorder="1"/>
    <xf numFmtId="0" fontId="4" fillId="0" borderId="1" xfId="0" applyFont="1" applyFill="1" applyBorder="1" applyAlignment="1" applyProtection="1">
      <alignment horizontal="left"/>
    </xf>
    <xf numFmtId="166" fontId="4" fillId="0" borderId="1" xfId="0" applyNumberFormat="1" applyFont="1" applyFill="1" applyBorder="1" applyAlignment="1" applyProtection="1">
      <alignment horizontal="left"/>
    </xf>
    <xf numFmtId="0" fontId="2" fillId="0" borderId="0" xfId="0" applyFont="1" applyFill="1" applyBorder="1"/>
    <xf numFmtId="0" fontId="5" fillId="0" borderId="0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Fill="1" applyBorder="1"/>
    <xf numFmtId="0" fontId="2" fillId="0" borderId="1" xfId="0" applyFont="1" applyFill="1" applyBorder="1" applyAlignment="1">
      <alignment horizontal="left" vertical="center" indent="1"/>
    </xf>
    <xf numFmtId="0" fontId="7" fillId="0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left" indent="1"/>
    </xf>
    <xf numFmtId="0" fontId="5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left"/>
    </xf>
    <xf numFmtId="0" fontId="4" fillId="0" borderId="1" xfId="0" applyFont="1" applyFill="1" applyBorder="1" applyAlignment="1"/>
    <xf numFmtId="0" fontId="4" fillId="0" borderId="1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left"/>
    </xf>
    <xf numFmtId="0" fontId="8" fillId="0" borderId="1" xfId="0" applyFont="1" applyFill="1" applyBorder="1" applyAlignment="1">
      <alignment horizontal="left" inden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5" fillId="0" borderId="1" xfId="0" applyFont="1" applyFill="1" applyBorder="1" applyAlignment="1"/>
    <xf numFmtId="0" fontId="2" fillId="0" borderId="0" xfId="0" applyFont="1" applyFill="1" applyBorder="1" applyAlignment="1">
      <alignment horizontal="left" vertical="center" indent="1"/>
    </xf>
    <xf numFmtId="0" fontId="4" fillId="0" borderId="0" xfId="0" applyFont="1" applyFill="1" applyBorder="1" applyAlignment="1"/>
    <xf numFmtId="38" fontId="1" fillId="0" borderId="0" xfId="0" applyNumberFormat="1" applyFont="1" applyFill="1" applyBorder="1" applyAlignment="1">
      <alignment horizontal="right"/>
    </xf>
    <xf numFmtId="0" fontId="1" fillId="0" borderId="0" xfId="0" applyFont="1" applyFill="1" applyProtection="1">
      <protection locked="0"/>
    </xf>
    <xf numFmtId="166" fontId="4" fillId="0" borderId="1" xfId="0" applyNumberFormat="1" applyFont="1" applyFill="1" applyBorder="1" applyAlignment="1" applyProtection="1">
      <alignment horizontal="left"/>
      <protection locked="0"/>
    </xf>
    <xf numFmtId="0" fontId="5" fillId="0" borderId="0" xfId="0" applyFont="1" applyFill="1" applyBorder="1" applyAlignment="1">
      <alignment horizontal="left" indent="2"/>
    </xf>
    <xf numFmtId="0" fontId="4" fillId="0" borderId="1" xfId="1" applyFont="1" applyFill="1" applyBorder="1" applyAlignment="1" applyProtection="1">
      <alignment horizontal="center"/>
    </xf>
    <xf numFmtId="0" fontId="9" fillId="0" borderId="1" xfId="0" applyFont="1" applyFill="1" applyBorder="1" applyAlignment="1">
      <alignment horizontal="center"/>
    </xf>
    <xf numFmtId="0" fontId="2" fillId="0" borderId="0" xfId="0" applyFont="1" applyFill="1" applyProtection="1">
      <protection locked="0"/>
    </xf>
    <xf numFmtId="0" fontId="2" fillId="0" borderId="0" xfId="0" applyFont="1" applyFill="1"/>
    <xf numFmtId="0" fontId="5" fillId="0" borderId="5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left" indent="1"/>
    </xf>
    <xf numFmtId="0" fontId="1" fillId="0" borderId="1" xfId="0" applyFont="1" applyBorder="1" applyAlignment="1">
      <alignment horizontal="left" indent="1"/>
    </xf>
    <xf numFmtId="0" fontId="5" fillId="0" borderId="1" xfId="0" applyFont="1" applyBorder="1" applyAlignment="1">
      <alignment horizontal="left"/>
    </xf>
    <xf numFmtId="0" fontId="1" fillId="0" borderId="0" xfId="0" applyFont="1" applyFill="1" applyAlignment="1" applyProtection="1">
      <alignment horizontal="left" vertical="center" indent="1"/>
      <protection locked="0"/>
    </xf>
    <xf numFmtId="0" fontId="1" fillId="0" borderId="0" xfId="0" applyFont="1" applyFill="1" applyAlignment="1">
      <alignment horizontal="left" vertical="center" indent="1"/>
    </xf>
    <xf numFmtId="0" fontId="5" fillId="0" borderId="1" xfId="0" applyFont="1" applyBorder="1"/>
    <xf numFmtId="0" fontId="2" fillId="0" borderId="0" xfId="0" applyFont="1" applyFill="1" applyBorder="1" applyAlignment="1">
      <alignment horizontal="left" indent="1"/>
    </xf>
    <xf numFmtId="0" fontId="5" fillId="0" borderId="0" xfId="0" applyFont="1" applyBorder="1"/>
    <xf numFmtId="0" fontId="4" fillId="0" borderId="1" xfId="0" applyFont="1" applyFill="1" applyBorder="1"/>
    <xf numFmtId="0" fontId="1" fillId="0" borderId="0" xfId="0" applyFont="1" applyFill="1" applyBorder="1" applyAlignment="1" applyProtection="1">
      <alignment horizontal="right"/>
      <protection locked="0"/>
    </xf>
    <xf numFmtId="14" fontId="1" fillId="0" borderId="0" xfId="0" applyNumberFormat="1" applyFont="1" applyFill="1" applyBorder="1" applyProtection="1">
      <protection locked="0"/>
    </xf>
    <xf numFmtId="0" fontId="1" fillId="0" borderId="0" xfId="0" applyFont="1" applyFill="1" applyBorder="1" applyAlignment="1" applyProtection="1">
      <alignment horizontal="right"/>
    </xf>
    <xf numFmtId="0" fontId="5" fillId="0" borderId="0" xfId="0" applyFont="1" applyFill="1" applyBorder="1" applyAlignment="1">
      <alignment horizontal="center"/>
    </xf>
    <xf numFmtId="0" fontId="10" fillId="0" borderId="0" xfId="0" applyFont="1" applyFill="1" applyAlignment="1">
      <alignment horizontal="right"/>
    </xf>
    <xf numFmtId="0" fontId="6" fillId="0" borderId="1" xfId="0" applyFont="1" applyFill="1" applyBorder="1" applyAlignment="1" applyProtection="1">
      <alignment horizontal="center" wrapText="1"/>
    </xf>
    <xf numFmtId="0" fontId="4" fillId="0" borderId="1" xfId="2" applyFont="1" applyFill="1" applyBorder="1" applyAlignment="1">
      <alignment horizontal="left" vertical="center"/>
    </xf>
    <xf numFmtId="0" fontId="1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wrapText="1"/>
    </xf>
    <xf numFmtId="167" fontId="1" fillId="0" borderId="0" xfId="3" applyNumberFormat="1" applyFont="1" applyFill="1" applyBorder="1"/>
    <xf numFmtId="0" fontId="11" fillId="0" borderId="1" xfId="0" applyFont="1" applyFill="1" applyBorder="1" applyAlignment="1">
      <alignment wrapText="1"/>
    </xf>
    <xf numFmtId="0" fontId="4" fillId="0" borderId="0" xfId="0" applyFont="1" applyFill="1" applyBorder="1"/>
    <xf numFmtId="0" fontId="1" fillId="0" borderId="0" xfId="0" applyFont="1" applyFill="1" applyBorder="1" applyAlignment="1">
      <alignment wrapText="1"/>
    </xf>
    <xf numFmtId="0" fontId="7" fillId="0" borderId="0" xfId="0" applyFont="1" applyFill="1" applyAlignment="1">
      <alignment horizontal="justify"/>
    </xf>
    <xf numFmtId="0" fontId="4" fillId="0" borderId="0" xfId="0" applyFont="1" applyFill="1" applyAlignment="1">
      <alignment horizontal="justify"/>
    </xf>
    <xf numFmtId="0" fontId="5" fillId="0" borderId="0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right" wrapText="1"/>
    </xf>
    <xf numFmtId="0" fontId="1" fillId="0" borderId="7" xfId="0" applyFont="1" applyBorder="1" applyAlignment="1">
      <alignment wrapText="1"/>
    </xf>
    <xf numFmtId="0" fontId="1" fillId="0" borderId="8" xfId="0" applyFont="1" applyBorder="1" applyAlignment="1"/>
    <xf numFmtId="38" fontId="12" fillId="0" borderId="1" xfId="0" applyNumberFormat="1" applyFont="1" applyFill="1" applyBorder="1" applyAlignment="1" applyProtection="1">
      <alignment horizontal="right"/>
    </xf>
    <xf numFmtId="38" fontId="12" fillId="3" borderId="1" xfId="0" applyNumberFormat="1" applyFont="1" applyFill="1" applyBorder="1" applyAlignment="1" applyProtection="1">
      <alignment horizontal="right"/>
    </xf>
    <xf numFmtId="38" fontId="13" fillId="0" borderId="1" xfId="0" applyNumberFormat="1" applyFont="1" applyFill="1" applyBorder="1" applyAlignment="1" applyProtection="1">
      <alignment horizontal="right"/>
    </xf>
    <xf numFmtId="38" fontId="14" fillId="3" borderId="1" xfId="0" applyNumberFormat="1" applyFont="1" applyFill="1" applyBorder="1" applyAlignment="1" applyProtection="1">
      <alignment horizontal="right"/>
    </xf>
    <xf numFmtId="38" fontId="12" fillId="0" borderId="1" xfId="0" applyNumberFormat="1" applyFont="1" applyFill="1" applyBorder="1" applyAlignment="1" applyProtection="1">
      <alignment horizontal="right"/>
      <protection locked="0"/>
    </xf>
    <xf numFmtId="38" fontId="13" fillId="0" borderId="1" xfId="0" applyNumberFormat="1" applyFont="1" applyFill="1" applyBorder="1" applyAlignment="1" applyProtection="1">
      <alignment horizontal="right"/>
      <protection locked="0"/>
    </xf>
    <xf numFmtId="38" fontId="14" fillId="3" borderId="1" xfId="0" applyNumberFormat="1" applyFont="1" applyFill="1" applyBorder="1" applyAlignment="1" applyProtection="1">
      <alignment horizontal="right"/>
      <protection locked="0"/>
    </xf>
    <xf numFmtId="14" fontId="4" fillId="0" borderId="1" xfId="0" applyNumberFormat="1" applyFont="1" applyFill="1" applyBorder="1"/>
    <xf numFmtId="14" fontId="4" fillId="0" borderId="1" xfId="0" applyNumberFormat="1" applyFont="1" applyFill="1" applyBorder="1" applyAlignment="1" applyProtection="1">
      <alignment horizontal="left"/>
    </xf>
    <xf numFmtId="38" fontId="12" fillId="3" borderId="1" xfId="0" applyNumberFormat="1" applyFont="1" applyFill="1" applyBorder="1" applyAlignment="1">
      <alignment horizontal="right"/>
    </xf>
    <xf numFmtId="10" fontId="12" fillId="2" borderId="1" xfId="3" applyNumberFormat="1" applyFont="1" applyFill="1" applyBorder="1" applyAlignment="1" applyProtection="1">
      <alignment horizontal="right"/>
      <protection locked="0"/>
    </xf>
    <xf numFmtId="38" fontId="12" fillId="2" borderId="1" xfId="0" applyNumberFormat="1" applyFont="1" applyFill="1" applyBorder="1" applyAlignment="1" applyProtection="1">
      <alignment horizontal="right"/>
      <protection locked="0"/>
    </xf>
    <xf numFmtId="38" fontId="12" fillId="3" borderId="1" xfId="0" applyNumberFormat="1" applyFont="1" applyFill="1" applyBorder="1" applyAlignment="1" applyProtection="1">
      <alignment horizontal="right"/>
      <protection locked="0"/>
    </xf>
    <xf numFmtId="38" fontId="12" fillId="0" borderId="1" xfId="0" applyNumberFormat="1" applyFont="1" applyFill="1" applyBorder="1" applyAlignment="1">
      <alignment horizontal="right"/>
    </xf>
    <xf numFmtId="38" fontId="13" fillId="0" borderId="1" xfId="0" applyNumberFormat="1" applyFont="1" applyFill="1" applyBorder="1" applyAlignment="1">
      <alignment horizontal="right"/>
    </xf>
    <xf numFmtId="38" fontId="13" fillId="3" borderId="1" xfId="0" applyNumberFormat="1" applyFont="1" applyFill="1" applyBorder="1" applyAlignment="1">
      <alignment horizontal="right"/>
    </xf>
    <xf numFmtId="38" fontId="13" fillId="3" borderId="1" xfId="0" applyNumberFormat="1" applyFont="1" applyFill="1" applyBorder="1" applyAlignment="1" applyProtection="1">
      <alignment horizontal="right"/>
    </xf>
    <xf numFmtId="10" fontId="13" fillId="0" borderId="1" xfId="0" applyNumberFormat="1" applyFont="1" applyFill="1" applyBorder="1" applyAlignment="1">
      <alignment horizontal="right"/>
    </xf>
    <xf numFmtId="38" fontId="14" fillId="3" borderId="0" xfId="0" applyNumberFormat="1" applyFont="1" applyFill="1" applyBorder="1" applyAlignment="1" applyProtection="1">
      <alignment horizontal="right"/>
    </xf>
    <xf numFmtId="0" fontId="6" fillId="0" borderId="9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 applyProtection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7" fillId="0" borderId="0" xfId="0" applyFont="1" applyFill="1" applyAlignment="1"/>
    <xf numFmtId="0" fontId="1" fillId="0" borderId="0" xfId="0" applyFont="1" applyAlignment="1"/>
    <xf numFmtId="0" fontId="1" fillId="0" borderId="1" xfId="0" applyFont="1" applyBorder="1" applyAlignment="1">
      <alignment wrapText="1"/>
    </xf>
    <xf numFmtId="0" fontId="1" fillId="0" borderId="1" xfId="0" applyFont="1" applyBorder="1" applyAlignment="1"/>
    <xf numFmtId="0" fontId="1" fillId="0" borderId="7" xfId="0" applyFont="1" applyBorder="1" applyAlignment="1">
      <alignment wrapText="1"/>
    </xf>
    <xf numFmtId="0" fontId="1" fillId="0" borderId="8" xfId="0" applyFont="1" applyBorder="1" applyAlignment="1"/>
    <xf numFmtId="0" fontId="4" fillId="0" borderId="1" xfId="0" applyFont="1" applyFill="1" applyBorder="1" applyAlignment="1">
      <alignment wrapText="1"/>
    </xf>
    <xf numFmtId="0" fontId="1" fillId="0" borderId="1" xfId="0" applyFont="1" applyFill="1" applyBorder="1" applyAlignment="1"/>
    <xf numFmtId="0" fontId="4" fillId="0" borderId="1" xfId="0" applyFont="1" applyBorder="1" applyAlignment="1">
      <alignment wrapText="1"/>
    </xf>
    <xf numFmtId="0" fontId="4" fillId="0" borderId="7" xfId="0" applyFont="1" applyBorder="1" applyAlignment="1">
      <alignment horizontal="center" wrapText="1"/>
    </xf>
    <xf numFmtId="0" fontId="4" fillId="0" borderId="8" xfId="0" applyFont="1" applyBorder="1" applyAlignment="1">
      <alignment horizontal="center" wrapText="1"/>
    </xf>
    <xf numFmtId="0" fontId="1" fillId="0" borderId="7" xfId="0" applyFont="1" applyFill="1" applyBorder="1" applyAlignment="1">
      <alignment wrapText="1"/>
    </xf>
    <xf numFmtId="0" fontId="1" fillId="0" borderId="8" xfId="0" applyFont="1" applyFill="1" applyBorder="1" applyAlignment="1"/>
    <xf numFmtId="0" fontId="1" fillId="0" borderId="1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wrapText="1"/>
    </xf>
    <xf numFmtId="0" fontId="1" fillId="0" borderId="0" xfId="0" applyFont="1" applyFill="1" applyAlignment="1">
      <alignment horizontal="center"/>
    </xf>
    <xf numFmtId="0" fontId="1" fillId="0" borderId="7" xfId="0" applyFont="1" applyFill="1" applyBorder="1" applyAlignment="1">
      <alignment horizontal="left" wrapText="1"/>
    </xf>
    <xf numFmtId="0" fontId="1" fillId="0" borderId="8" xfId="0" applyFont="1" applyFill="1" applyBorder="1" applyAlignment="1">
      <alignment horizontal="left" wrapText="1"/>
    </xf>
  </cellXfs>
  <cellStyles count="5">
    <cellStyle name="Hyperlink" xfId="1" builtinId="8"/>
    <cellStyle name="Normal" xfId="0" builtinId="0"/>
    <cellStyle name="Normal_Casestdy draft" xfId="2"/>
    <cellStyle name="Percent" xfId="3" builtinId="5"/>
    <cellStyle name="Percent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166"/>
  <sheetViews>
    <sheetView showGridLines="0" tabSelected="1" view="pageBreakPreview" zoomScaleNormal="100" zoomScaleSheetLayoutView="100" workbookViewId="0">
      <selection activeCell="B1" sqref="B1"/>
    </sheetView>
  </sheetViews>
  <sheetFormatPr defaultRowHeight="12.75" x14ac:dyDescent="0.2"/>
  <cols>
    <col min="1" max="1" width="5.7109375" style="5" customWidth="1"/>
    <col min="2" max="2" width="45.140625" style="5" customWidth="1"/>
    <col min="3" max="3" width="13.5703125" style="5" customWidth="1"/>
    <col min="4" max="5" width="13.42578125" style="5" bestFit="1" customWidth="1"/>
    <col min="6" max="6" width="13.28515625" style="5" customWidth="1"/>
    <col min="7" max="7" width="14.28515625" style="5" customWidth="1"/>
    <col min="8" max="8" width="13.28515625" style="5" customWidth="1"/>
    <col min="9" max="16384" width="9.140625" style="5"/>
  </cols>
  <sheetData>
    <row r="1" spans="1:26" ht="15" customHeight="1" x14ac:dyDescent="0.2">
      <c r="A1" s="2" t="s">
        <v>53</v>
      </c>
      <c r="B1" s="3" t="s">
        <v>194</v>
      </c>
      <c r="C1" s="4"/>
      <c r="D1" s="4"/>
      <c r="E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15" customHeight="1" x14ac:dyDescent="0.2">
      <c r="A2" s="2" t="s">
        <v>54</v>
      </c>
      <c r="B2" s="6">
        <v>41912</v>
      </c>
      <c r="C2" s="4"/>
      <c r="D2" s="4"/>
      <c r="E2" s="4"/>
      <c r="F2" s="4"/>
      <c r="G2" s="4"/>
      <c r="H2" s="5" t="s">
        <v>187</v>
      </c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18" customHeight="1" thickBot="1" x14ac:dyDescent="0.3">
      <c r="A3" s="7"/>
      <c r="B3" s="8" t="s">
        <v>216</v>
      </c>
      <c r="F3" s="4"/>
      <c r="G3" s="4"/>
      <c r="H3" s="9" t="s">
        <v>112</v>
      </c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18" customHeight="1" thickBot="1" x14ac:dyDescent="0.25">
      <c r="A4" s="10"/>
      <c r="B4" s="11"/>
      <c r="C4" s="108" t="s">
        <v>55</v>
      </c>
      <c r="D4" s="109"/>
      <c r="E4" s="110"/>
      <c r="F4" s="111" t="s">
        <v>160</v>
      </c>
      <c r="G4" s="112"/>
      <c r="H4" s="113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18" customHeight="1" thickBot="1" x14ac:dyDescent="0.3">
      <c r="A5" s="12" t="s">
        <v>0</v>
      </c>
      <c r="B5" s="13" t="s">
        <v>13</v>
      </c>
      <c r="C5" s="14" t="s">
        <v>14</v>
      </c>
      <c r="D5" s="14" t="s">
        <v>15</v>
      </c>
      <c r="E5" s="15" t="s">
        <v>16</v>
      </c>
      <c r="F5" s="14" t="s">
        <v>14</v>
      </c>
      <c r="G5" s="14" t="s">
        <v>15</v>
      </c>
      <c r="H5" s="15" t="s">
        <v>16</v>
      </c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18" customHeight="1" x14ac:dyDescent="0.3">
      <c r="A6" s="12">
        <v>1</v>
      </c>
      <c r="B6" s="16" t="s">
        <v>17</v>
      </c>
      <c r="C6" s="89">
        <v>3068887.98</v>
      </c>
      <c r="D6" s="89">
        <v>11529469.43</v>
      </c>
      <c r="E6" s="90">
        <v>14598357.41</v>
      </c>
      <c r="F6" s="91">
        <v>2467966.12</v>
      </c>
      <c r="G6" s="91">
        <v>6270683.3800000008</v>
      </c>
      <c r="H6" s="90">
        <v>8738649.5</v>
      </c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18" customHeight="1" x14ac:dyDescent="0.3">
      <c r="A7" s="12">
        <v>2</v>
      </c>
      <c r="B7" s="17" t="s">
        <v>18</v>
      </c>
      <c r="C7" s="89">
        <v>1082612.1200000001</v>
      </c>
      <c r="D7" s="89">
        <v>9360604.3300000001</v>
      </c>
      <c r="E7" s="90">
        <v>10443216.449999999</v>
      </c>
      <c r="F7" s="91">
        <v>1298941.17</v>
      </c>
      <c r="G7" s="91">
        <v>9207623.9399999995</v>
      </c>
      <c r="H7" s="90">
        <v>10506565.109999999</v>
      </c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18" customHeight="1" x14ac:dyDescent="0.3">
      <c r="A8" s="12">
        <v>3</v>
      </c>
      <c r="B8" s="17" t="s">
        <v>19</v>
      </c>
      <c r="C8" s="89">
        <v>53186.7</v>
      </c>
      <c r="D8" s="89">
        <v>29934506.18</v>
      </c>
      <c r="E8" s="90">
        <v>29987692.879999999</v>
      </c>
      <c r="F8" s="91">
        <v>285842.40999999997</v>
      </c>
      <c r="G8" s="91">
        <v>16133772.039999999</v>
      </c>
      <c r="H8" s="90">
        <v>16419614.449999999</v>
      </c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18" customHeight="1" x14ac:dyDescent="0.3">
      <c r="A9" s="12">
        <v>4</v>
      </c>
      <c r="B9" s="17" t="s">
        <v>20</v>
      </c>
      <c r="C9" s="89">
        <v>0</v>
      </c>
      <c r="D9" s="89">
        <v>0</v>
      </c>
      <c r="E9" s="90">
        <v>0</v>
      </c>
      <c r="F9" s="91">
        <v>0</v>
      </c>
      <c r="G9" s="91">
        <v>0</v>
      </c>
      <c r="H9" s="90">
        <v>0</v>
      </c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18" customHeight="1" x14ac:dyDescent="0.3">
      <c r="A10" s="12">
        <v>5</v>
      </c>
      <c r="B10" s="17" t="s">
        <v>21</v>
      </c>
      <c r="C10" s="89">
        <v>7676996.4699999997</v>
      </c>
      <c r="D10" s="89">
        <v>0</v>
      </c>
      <c r="E10" s="90">
        <v>7676996.4699999997</v>
      </c>
      <c r="F10" s="91">
        <v>7585697</v>
      </c>
      <c r="G10" s="91">
        <v>0</v>
      </c>
      <c r="H10" s="90">
        <v>7585697</v>
      </c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18" customHeight="1" x14ac:dyDescent="0.3">
      <c r="A11" s="12">
        <v>6.1</v>
      </c>
      <c r="B11" s="18" t="s">
        <v>22</v>
      </c>
      <c r="C11" s="89">
        <v>8448376.1399999987</v>
      </c>
      <c r="D11" s="89">
        <v>34995536.559999995</v>
      </c>
      <c r="E11" s="90">
        <v>43443912.699999996</v>
      </c>
      <c r="F11" s="91">
        <v>10937826.58</v>
      </c>
      <c r="G11" s="91">
        <v>53115608.259999998</v>
      </c>
      <c r="H11" s="90">
        <v>64053434.839999996</v>
      </c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18" customHeight="1" x14ac:dyDescent="0.3">
      <c r="A12" s="12">
        <v>6.2</v>
      </c>
      <c r="B12" s="18" t="s">
        <v>23</v>
      </c>
      <c r="C12" s="89">
        <v>-1525542.25</v>
      </c>
      <c r="D12" s="89">
        <v>-6724191.21</v>
      </c>
      <c r="E12" s="90">
        <v>-8249733.46</v>
      </c>
      <c r="F12" s="91">
        <v>-1306979.6499999999</v>
      </c>
      <c r="G12" s="91">
        <v>-7680678.0099999998</v>
      </c>
      <c r="H12" s="90">
        <v>-8987657.6600000001</v>
      </c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18" customHeight="1" x14ac:dyDescent="0.3">
      <c r="A13" s="12">
        <v>6</v>
      </c>
      <c r="B13" s="17" t="s">
        <v>24</v>
      </c>
      <c r="C13" s="90">
        <v>6922833.8899999987</v>
      </c>
      <c r="D13" s="90">
        <v>28271345.349999994</v>
      </c>
      <c r="E13" s="90">
        <v>35194179.239999995</v>
      </c>
      <c r="F13" s="90">
        <v>9630846.9299999997</v>
      </c>
      <c r="G13" s="90">
        <v>45434930.25</v>
      </c>
      <c r="H13" s="90">
        <v>55065777.18</v>
      </c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18" customHeight="1" x14ac:dyDescent="0.3">
      <c r="A14" s="12">
        <v>7</v>
      </c>
      <c r="B14" s="17" t="s">
        <v>25</v>
      </c>
      <c r="C14" s="89">
        <v>110040.84999999999</v>
      </c>
      <c r="D14" s="89">
        <v>219108.44999999998</v>
      </c>
      <c r="E14" s="90">
        <v>329149.3</v>
      </c>
      <c r="F14" s="91">
        <v>175927.14</v>
      </c>
      <c r="G14" s="91">
        <v>487189.48999999993</v>
      </c>
      <c r="H14" s="90">
        <v>663116.62999999989</v>
      </c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18" customHeight="1" x14ac:dyDescent="0.3">
      <c r="A15" s="12">
        <v>8</v>
      </c>
      <c r="B15" s="17" t="s">
        <v>26</v>
      </c>
      <c r="C15" s="89">
        <v>2270334.1799999997</v>
      </c>
      <c r="D15" s="89" t="s">
        <v>206</v>
      </c>
      <c r="E15" s="90">
        <v>2270334.1799999997</v>
      </c>
      <c r="F15" s="91">
        <v>2461379.7599999998</v>
      </c>
      <c r="G15" s="91" t="s">
        <v>206</v>
      </c>
      <c r="H15" s="90">
        <v>2461379.7599999998</v>
      </c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18" customHeight="1" x14ac:dyDescent="0.3">
      <c r="A16" s="12">
        <v>9</v>
      </c>
      <c r="B16" s="17" t="s">
        <v>27</v>
      </c>
      <c r="C16" s="89">
        <v>20000</v>
      </c>
      <c r="D16" s="89">
        <v>0</v>
      </c>
      <c r="E16" s="90">
        <v>20000</v>
      </c>
      <c r="F16" s="91">
        <v>20000</v>
      </c>
      <c r="G16" s="91">
        <v>0</v>
      </c>
      <c r="H16" s="90">
        <v>20000</v>
      </c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18" customHeight="1" x14ac:dyDescent="0.3">
      <c r="A17" s="12">
        <v>10</v>
      </c>
      <c r="B17" s="17" t="s">
        <v>28</v>
      </c>
      <c r="C17" s="89">
        <v>21030525.620000001</v>
      </c>
      <c r="D17" s="89" t="s">
        <v>206</v>
      </c>
      <c r="E17" s="90">
        <v>21030525.620000001</v>
      </c>
      <c r="F17" s="91">
        <v>22374655.84</v>
      </c>
      <c r="G17" s="91" t="s">
        <v>206</v>
      </c>
      <c r="H17" s="90">
        <v>22374655.84</v>
      </c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18" customHeight="1" x14ac:dyDescent="0.3">
      <c r="A18" s="12">
        <v>11</v>
      </c>
      <c r="B18" s="17" t="s">
        <v>29</v>
      </c>
      <c r="C18" s="89">
        <v>1738337.7100000002</v>
      </c>
      <c r="D18" s="89">
        <v>91637.87</v>
      </c>
      <c r="E18" s="90">
        <v>1829975.58</v>
      </c>
      <c r="F18" s="91">
        <v>2420233.5299999998</v>
      </c>
      <c r="G18" s="91">
        <v>576862.77999999991</v>
      </c>
      <c r="H18" s="90">
        <v>2997096.3099999996</v>
      </c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18" customHeight="1" thickBot="1" x14ac:dyDescent="0.35">
      <c r="A19" s="12">
        <v>12</v>
      </c>
      <c r="B19" s="19" t="s">
        <v>30</v>
      </c>
      <c r="C19" s="92">
        <v>43973755.520000003</v>
      </c>
      <c r="D19" s="92">
        <v>79406671.609999999</v>
      </c>
      <c r="E19" s="92">
        <v>123380427.13</v>
      </c>
      <c r="F19" s="92">
        <v>48721489.900000006</v>
      </c>
      <c r="G19" s="92">
        <v>78111061.879999995</v>
      </c>
      <c r="H19" s="92">
        <v>126832551.78</v>
      </c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18" customHeight="1" thickBot="1" x14ac:dyDescent="0.35">
      <c r="A20" s="12"/>
      <c r="B20" s="13" t="s">
        <v>31</v>
      </c>
      <c r="C20" s="93"/>
      <c r="D20" s="93"/>
      <c r="E20" s="93"/>
      <c r="F20" s="94"/>
      <c r="G20" s="94"/>
      <c r="H20" s="93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18" customHeight="1" x14ac:dyDescent="0.3">
      <c r="A21" s="12">
        <v>13</v>
      </c>
      <c r="B21" s="16" t="s">
        <v>32</v>
      </c>
      <c r="C21" s="89">
        <v>8150334.5</v>
      </c>
      <c r="D21" s="89">
        <v>150161.4</v>
      </c>
      <c r="E21" s="90">
        <v>8300495.9000000004</v>
      </c>
      <c r="F21" s="91">
        <v>199.18</v>
      </c>
      <c r="G21" s="91">
        <v>870697.57000000007</v>
      </c>
      <c r="H21" s="90">
        <v>870896.75000000012</v>
      </c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18" customHeight="1" x14ac:dyDescent="0.3">
      <c r="A22" s="12">
        <v>14</v>
      </c>
      <c r="B22" s="17" t="s">
        <v>33</v>
      </c>
      <c r="C22" s="89">
        <v>3328964.71</v>
      </c>
      <c r="D22" s="89">
        <v>2419779.37</v>
      </c>
      <c r="E22" s="90">
        <v>5748744.0800000001</v>
      </c>
      <c r="F22" s="91">
        <v>9558953.5399999991</v>
      </c>
      <c r="G22" s="91">
        <v>4110557.3500000006</v>
      </c>
      <c r="H22" s="90">
        <v>13669510.890000001</v>
      </c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18" customHeight="1" x14ac:dyDescent="0.3">
      <c r="A23" s="12">
        <v>15</v>
      </c>
      <c r="B23" s="17" t="s">
        <v>34</v>
      </c>
      <c r="C23" s="89">
        <v>518359.67999999993</v>
      </c>
      <c r="D23" s="89">
        <v>3910102.09</v>
      </c>
      <c r="E23" s="90">
        <v>4428461.7699999996</v>
      </c>
      <c r="F23" s="91">
        <v>1590010.9699999997</v>
      </c>
      <c r="G23" s="91">
        <v>5377472.9700000007</v>
      </c>
      <c r="H23" s="90">
        <v>6967483.9400000004</v>
      </c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18" customHeight="1" x14ac:dyDescent="0.3">
      <c r="A24" s="12">
        <v>16</v>
      </c>
      <c r="B24" s="17" t="s">
        <v>35</v>
      </c>
      <c r="C24" s="89">
        <v>7165962.2999999998</v>
      </c>
      <c r="D24" s="89">
        <v>12598423.42</v>
      </c>
      <c r="E24" s="90">
        <v>19764385.719999999</v>
      </c>
      <c r="F24" s="91">
        <v>4103634.44</v>
      </c>
      <c r="G24" s="91">
        <v>18281638.259999998</v>
      </c>
      <c r="H24" s="90">
        <v>22385272.699999999</v>
      </c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18" customHeight="1" x14ac:dyDescent="0.3">
      <c r="A25" s="12">
        <v>17</v>
      </c>
      <c r="B25" s="17" t="s">
        <v>36</v>
      </c>
      <c r="C25" s="89"/>
      <c r="D25" s="89"/>
      <c r="E25" s="90">
        <v>0</v>
      </c>
      <c r="F25" s="91"/>
      <c r="G25" s="91"/>
      <c r="H25" s="90">
        <v>0</v>
      </c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18" customHeight="1" x14ac:dyDescent="0.3">
      <c r="A26" s="12">
        <v>18</v>
      </c>
      <c r="B26" s="17" t="s">
        <v>37</v>
      </c>
      <c r="C26" s="89">
        <v>0</v>
      </c>
      <c r="D26" s="89">
        <v>39072737.079999998</v>
      </c>
      <c r="E26" s="90">
        <v>39072737.079999998</v>
      </c>
      <c r="F26" s="91">
        <v>0</v>
      </c>
      <c r="G26" s="91">
        <v>37110627.480000004</v>
      </c>
      <c r="H26" s="90">
        <v>37110627.480000004</v>
      </c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18" customHeight="1" x14ac:dyDescent="0.3">
      <c r="A27" s="12">
        <v>19</v>
      </c>
      <c r="B27" s="17" t="s">
        <v>38</v>
      </c>
      <c r="C27" s="89">
        <v>141783.54999999999</v>
      </c>
      <c r="D27" s="89">
        <v>24048306.25</v>
      </c>
      <c r="E27" s="90">
        <v>24190089.800000001</v>
      </c>
      <c r="F27" s="91">
        <v>94257.64</v>
      </c>
      <c r="G27" s="91">
        <v>18269250.649999999</v>
      </c>
      <c r="H27" s="90">
        <v>18363508.289999999</v>
      </c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18" customHeight="1" x14ac:dyDescent="0.3">
      <c r="A28" s="12">
        <v>20</v>
      </c>
      <c r="B28" s="17" t="s">
        <v>39</v>
      </c>
      <c r="C28" s="89">
        <v>1207728.52</v>
      </c>
      <c r="D28" s="89">
        <v>121381.95999999999</v>
      </c>
      <c r="E28" s="90">
        <v>1329110.48</v>
      </c>
      <c r="F28" s="91">
        <v>1132923.1499999999</v>
      </c>
      <c r="G28" s="91">
        <v>547386.46</v>
      </c>
      <c r="H28" s="90">
        <v>1680309.6099999999</v>
      </c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18" customHeight="1" x14ac:dyDescent="0.3">
      <c r="A29" s="12">
        <v>21</v>
      </c>
      <c r="B29" s="17" t="s">
        <v>40</v>
      </c>
      <c r="C29" s="89">
        <v>0</v>
      </c>
      <c r="D29" s="89">
        <v>2628600</v>
      </c>
      <c r="E29" s="90">
        <v>2628600</v>
      </c>
      <c r="F29" s="91">
        <v>0</v>
      </c>
      <c r="G29" s="91">
        <v>2496600</v>
      </c>
      <c r="H29" s="90">
        <v>2496600</v>
      </c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18" customHeight="1" thickBot="1" x14ac:dyDescent="0.35">
      <c r="A30" s="12">
        <v>22</v>
      </c>
      <c r="B30" s="19" t="s">
        <v>41</v>
      </c>
      <c r="C30" s="92">
        <v>20513133.260000002</v>
      </c>
      <c r="D30" s="92">
        <v>84949491.569999993</v>
      </c>
      <c r="E30" s="92">
        <v>105462624.83</v>
      </c>
      <c r="F30" s="92">
        <v>16479978.919999998</v>
      </c>
      <c r="G30" s="92">
        <v>87064230.739999995</v>
      </c>
      <c r="H30" s="92">
        <v>103544209.66</v>
      </c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18" customHeight="1" thickBot="1" x14ac:dyDescent="0.35">
      <c r="A31" s="12"/>
      <c r="B31" s="13" t="s">
        <v>42</v>
      </c>
      <c r="C31" s="93"/>
      <c r="D31" s="93"/>
      <c r="E31" s="93"/>
      <c r="F31" s="94"/>
      <c r="G31" s="94"/>
      <c r="H31" s="93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18" customHeight="1" x14ac:dyDescent="0.3">
      <c r="A32" s="12">
        <v>23</v>
      </c>
      <c r="B32" s="16" t="s">
        <v>43</v>
      </c>
      <c r="C32" s="89">
        <v>30000000</v>
      </c>
      <c r="D32" s="93" t="s">
        <v>206</v>
      </c>
      <c r="E32" s="90">
        <v>30000000</v>
      </c>
      <c r="F32" s="91">
        <v>30000000</v>
      </c>
      <c r="G32" s="94" t="s">
        <v>206</v>
      </c>
      <c r="H32" s="90">
        <v>30000000</v>
      </c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58" ht="18" customHeight="1" x14ac:dyDescent="0.3">
      <c r="A33" s="12">
        <v>24</v>
      </c>
      <c r="B33" s="17" t="s">
        <v>44</v>
      </c>
      <c r="C33" s="89">
        <v>0</v>
      </c>
      <c r="D33" s="93" t="s">
        <v>206</v>
      </c>
      <c r="E33" s="90">
        <v>0</v>
      </c>
      <c r="F33" s="91">
        <v>0</v>
      </c>
      <c r="G33" s="94" t="s">
        <v>206</v>
      </c>
      <c r="H33" s="90">
        <v>0</v>
      </c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58" ht="18" customHeight="1" x14ac:dyDescent="0.3">
      <c r="A34" s="12">
        <v>25</v>
      </c>
      <c r="B34" s="18" t="s">
        <v>45</v>
      </c>
      <c r="C34" s="89">
        <v>0</v>
      </c>
      <c r="D34" s="93" t="s">
        <v>206</v>
      </c>
      <c r="E34" s="90">
        <v>0</v>
      </c>
      <c r="F34" s="91">
        <v>0</v>
      </c>
      <c r="G34" s="94" t="s">
        <v>206</v>
      </c>
      <c r="H34" s="90">
        <v>0</v>
      </c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58" ht="18" customHeight="1" x14ac:dyDescent="0.3">
      <c r="A35" s="12">
        <v>26</v>
      </c>
      <c r="B35" s="17" t="s">
        <v>46</v>
      </c>
      <c r="C35" s="89">
        <v>0</v>
      </c>
      <c r="D35" s="93" t="s">
        <v>206</v>
      </c>
      <c r="E35" s="90">
        <v>0</v>
      </c>
      <c r="F35" s="91">
        <v>0</v>
      </c>
      <c r="G35" s="94" t="s">
        <v>206</v>
      </c>
      <c r="H35" s="90">
        <v>0</v>
      </c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58" ht="18" customHeight="1" x14ac:dyDescent="0.3">
      <c r="A36" s="12">
        <v>27</v>
      </c>
      <c r="B36" s="17" t="s">
        <v>47</v>
      </c>
      <c r="C36" s="89">
        <v>0</v>
      </c>
      <c r="D36" s="93" t="s">
        <v>206</v>
      </c>
      <c r="E36" s="90">
        <v>0</v>
      </c>
      <c r="F36" s="91">
        <v>0</v>
      </c>
      <c r="G36" s="94" t="s">
        <v>206</v>
      </c>
      <c r="H36" s="90">
        <v>0</v>
      </c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58" ht="18" customHeight="1" x14ac:dyDescent="0.3">
      <c r="A37" s="12">
        <v>28</v>
      </c>
      <c r="B37" s="17" t="s">
        <v>48</v>
      </c>
      <c r="C37" s="89">
        <v>-17286471.280000001</v>
      </c>
      <c r="D37" s="93" t="s">
        <v>206</v>
      </c>
      <c r="E37" s="90">
        <v>-17286471.280000001</v>
      </c>
      <c r="F37" s="91">
        <v>-11915931.36999999</v>
      </c>
      <c r="G37" s="94" t="s">
        <v>206</v>
      </c>
      <c r="H37" s="90">
        <v>-11915931.36999999</v>
      </c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58" ht="18" customHeight="1" x14ac:dyDescent="0.3">
      <c r="A38" s="12">
        <v>29</v>
      </c>
      <c r="B38" s="17" t="s">
        <v>49</v>
      </c>
      <c r="C38" s="89">
        <v>5204273.49</v>
      </c>
      <c r="D38" s="93" t="s">
        <v>206</v>
      </c>
      <c r="E38" s="90">
        <v>5204273.49</v>
      </c>
      <c r="F38" s="91">
        <v>5204273.49</v>
      </c>
      <c r="G38" s="94" t="s">
        <v>206</v>
      </c>
      <c r="H38" s="90">
        <v>5204273.49</v>
      </c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58" ht="18" customHeight="1" thickBot="1" x14ac:dyDescent="0.35">
      <c r="A39" s="12">
        <v>30</v>
      </c>
      <c r="B39" s="19" t="s">
        <v>50</v>
      </c>
      <c r="C39" s="92">
        <v>17917802.210000001</v>
      </c>
      <c r="D39" s="95" t="s">
        <v>206</v>
      </c>
      <c r="E39" s="92">
        <v>17917802.210000001</v>
      </c>
      <c r="F39" s="92">
        <v>23288342.120000012</v>
      </c>
      <c r="G39" s="95" t="s">
        <v>206</v>
      </c>
      <c r="H39" s="92">
        <v>23288342.120000012</v>
      </c>
    </row>
    <row r="40" spans="1:58" ht="18" customHeight="1" thickBot="1" x14ac:dyDescent="0.35">
      <c r="A40" s="12">
        <v>31</v>
      </c>
      <c r="B40" s="21" t="s">
        <v>51</v>
      </c>
      <c r="C40" s="92">
        <v>38430935.469999999</v>
      </c>
      <c r="D40" s="92">
        <v>84949491.569999993</v>
      </c>
      <c r="E40" s="92">
        <v>123380427.03999999</v>
      </c>
      <c r="F40" s="92">
        <v>39768321.040000007</v>
      </c>
      <c r="G40" s="92">
        <v>87064230.739999995</v>
      </c>
      <c r="H40" s="92">
        <v>126832551.78</v>
      </c>
    </row>
    <row r="41" spans="1:58" ht="18" customHeight="1" x14ac:dyDescent="0.3">
      <c r="A41" s="22"/>
      <c r="B41" s="23"/>
      <c r="C41" s="107"/>
      <c r="D41" s="107"/>
      <c r="E41" s="107"/>
      <c r="F41" s="107"/>
      <c r="G41" s="107"/>
      <c r="H41" s="107"/>
    </row>
    <row r="42" spans="1:58" ht="20.25" customHeight="1" x14ac:dyDescent="0.2">
      <c r="A42" s="25" t="s">
        <v>208</v>
      </c>
      <c r="B42" s="4"/>
      <c r="C42" s="4"/>
      <c r="D42" s="26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</row>
    <row r="43" spans="1:58" ht="10.5" customHeight="1" x14ac:dyDescent="0.2">
      <c r="A43" s="25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</row>
    <row r="44" spans="1:58" ht="12" customHeight="1" x14ac:dyDescent="0.2">
      <c r="A44" s="25" t="s">
        <v>52</v>
      </c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</row>
    <row r="45" spans="1:58" ht="12" customHeight="1" x14ac:dyDescent="0.2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</row>
    <row r="46" spans="1:58" ht="12" customHeight="1" x14ac:dyDescent="0.2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</row>
    <row r="47" spans="1:58" ht="12" customHeight="1" x14ac:dyDescent="0.2"/>
    <row r="48" spans="1:58" ht="12" customHeight="1" x14ac:dyDescent="0.2"/>
    <row r="49" ht="12" customHeight="1" x14ac:dyDescent="0.2"/>
    <row r="50" ht="12" customHeight="1" x14ac:dyDescent="0.2"/>
    <row r="51" ht="12" customHeight="1" x14ac:dyDescent="0.2"/>
    <row r="52" ht="12" customHeight="1" x14ac:dyDescent="0.2"/>
    <row r="53" ht="12" customHeight="1" x14ac:dyDescent="0.2"/>
    <row r="54" ht="12" customHeight="1" x14ac:dyDescent="0.2"/>
    <row r="55" ht="12" customHeight="1" x14ac:dyDescent="0.2"/>
    <row r="56" ht="12" customHeight="1" x14ac:dyDescent="0.2"/>
    <row r="57" ht="12" customHeight="1" x14ac:dyDescent="0.2"/>
    <row r="58" ht="12" customHeight="1" x14ac:dyDescent="0.2"/>
    <row r="59" ht="12" customHeight="1" x14ac:dyDescent="0.2"/>
    <row r="60" ht="12" customHeight="1" x14ac:dyDescent="0.2"/>
    <row r="61" ht="12" customHeight="1" x14ac:dyDescent="0.2"/>
    <row r="62" ht="12" customHeight="1" x14ac:dyDescent="0.2"/>
    <row r="63" ht="12" customHeight="1" x14ac:dyDescent="0.2"/>
    <row r="64" ht="12" customHeight="1" x14ac:dyDescent="0.2"/>
    <row r="65" ht="12" customHeight="1" x14ac:dyDescent="0.2"/>
    <row r="66" ht="12" customHeight="1" x14ac:dyDescent="0.2"/>
    <row r="67" ht="12" customHeight="1" x14ac:dyDescent="0.2"/>
    <row r="68" ht="12" customHeight="1" x14ac:dyDescent="0.2"/>
    <row r="69" ht="12" customHeight="1" x14ac:dyDescent="0.2"/>
    <row r="70" ht="12" customHeight="1" x14ac:dyDescent="0.2"/>
    <row r="71" ht="12" customHeight="1" x14ac:dyDescent="0.2"/>
    <row r="72" ht="12" customHeight="1" x14ac:dyDescent="0.2"/>
    <row r="73" ht="12" customHeight="1" x14ac:dyDescent="0.2"/>
    <row r="74" ht="12" customHeight="1" x14ac:dyDescent="0.2"/>
    <row r="75" ht="12" customHeight="1" x14ac:dyDescent="0.2"/>
    <row r="76" ht="12" customHeight="1" x14ac:dyDescent="0.2"/>
    <row r="77" ht="12" customHeight="1" x14ac:dyDescent="0.2"/>
    <row r="78" ht="12" customHeight="1" x14ac:dyDescent="0.2"/>
    <row r="79" ht="12" customHeight="1" x14ac:dyDescent="0.2"/>
    <row r="80" ht="12" customHeight="1" x14ac:dyDescent="0.2"/>
    <row r="81" ht="12" customHeight="1" x14ac:dyDescent="0.2"/>
    <row r="82" ht="12" customHeight="1" x14ac:dyDescent="0.2"/>
    <row r="83" ht="12" customHeight="1" x14ac:dyDescent="0.2"/>
    <row r="84" ht="12" customHeight="1" x14ac:dyDescent="0.2"/>
    <row r="85" ht="12" customHeight="1" x14ac:dyDescent="0.2"/>
    <row r="86" ht="12" customHeight="1" x14ac:dyDescent="0.2"/>
    <row r="87" ht="12" customHeight="1" x14ac:dyDescent="0.2"/>
    <row r="88" ht="12" customHeight="1" x14ac:dyDescent="0.2"/>
    <row r="89" ht="12" customHeight="1" x14ac:dyDescent="0.2"/>
    <row r="90" ht="12" customHeight="1" x14ac:dyDescent="0.2"/>
    <row r="91" ht="12" customHeight="1" x14ac:dyDescent="0.2"/>
    <row r="92" ht="12" customHeight="1" x14ac:dyDescent="0.2"/>
    <row r="93" ht="12" customHeight="1" x14ac:dyDescent="0.2"/>
    <row r="94" ht="12" customHeight="1" x14ac:dyDescent="0.2"/>
    <row r="95" ht="12" customHeight="1" x14ac:dyDescent="0.2"/>
    <row r="96" ht="12" customHeight="1" x14ac:dyDescent="0.2"/>
    <row r="97" ht="12" customHeight="1" x14ac:dyDescent="0.2"/>
    <row r="98" ht="12" customHeight="1" x14ac:dyDescent="0.2"/>
    <row r="99" ht="12" customHeight="1" x14ac:dyDescent="0.2"/>
    <row r="100" ht="12" customHeight="1" x14ac:dyDescent="0.2"/>
    <row r="101" ht="12" customHeight="1" x14ac:dyDescent="0.2"/>
    <row r="102" ht="12" customHeight="1" x14ac:dyDescent="0.2"/>
    <row r="103" ht="12" customHeight="1" x14ac:dyDescent="0.2"/>
    <row r="104" ht="12" customHeight="1" x14ac:dyDescent="0.2"/>
    <row r="105" ht="12" customHeight="1" x14ac:dyDescent="0.2"/>
    <row r="106" ht="12" customHeight="1" x14ac:dyDescent="0.2"/>
    <row r="107" ht="12" customHeight="1" x14ac:dyDescent="0.2"/>
    <row r="108" ht="12" customHeight="1" x14ac:dyDescent="0.2"/>
    <row r="109" ht="12" customHeight="1" x14ac:dyDescent="0.2"/>
    <row r="110" ht="12" customHeight="1" x14ac:dyDescent="0.2"/>
    <row r="111" ht="12" customHeight="1" x14ac:dyDescent="0.2"/>
    <row r="112" ht="12" customHeight="1" x14ac:dyDescent="0.2"/>
    <row r="113" ht="12" customHeight="1" x14ac:dyDescent="0.2"/>
    <row r="114" ht="12" customHeight="1" x14ac:dyDescent="0.2"/>
    <row r="115" ht="12" customHeight="1" x14ac:dyDescent="0.2"/>
    <row r="116" ht="12" customHeight="1" x14ac:dyDescent="0.2"/>
    <row r="117" ht="12" customHeight="1" x14ac:dyDescent="0.2"/>
    <row r="118" ht="12" customHeight="1" x14ac:dyDescent="0.2"/>
    <row r="119" ht="12" customHeight="1" x14ac:dyDescent="0.2"/>
    <row r="120" ht="12" customHeight="1" x14ac:dyDescent="0.2"/>
    <row r="121" ht="12" customHeight="1" x14ac:dyDescent="0.2"/>
    <row r="122" ht="12" customHeight="1" x14ac:dyDescent="0.2"/>
    <row r="123" ht="12" customHeight="1" x14ac:dyDescent="0.2"/>
    <row r="124" ht="12" customHeight="1" x14ac:dyDescent="0.2"/>
    <row r="125" ht="12" customHeight="1" x14ac:dyDescent="0.2"/>
    <row r="126" ht="12" customHeight="1" x14ac:dyDescent="0.2"/>
    <row r="127" ht="12" customHeight="1" x14ac:dyDescent="0.2"/>
    <row r="128" ht="12" customHeight="1" x14ac:dyDescent="0.2"/>
    <row r="129" ht="12" customHeight="1" x14ac:dyDescent="0.2"/>
    <row r="130" ht="12" customHeight="1" x14ac:dyDescent="0.2"/>
    <row r="131" ht="12" customHeight="1" x14ac:dyDescent="0.2"/>
    <row r="132" ht="12" customHeight="1" x14ac:dyDescent="0.2"/>
    <row r="133" ht="12" customHeight="1" x14ac:dyDescent="0.2"/>
    <row r="134" ht="12" customHeight="1" x14ac:dyDescent="0.2"/>
    <row r="135" ht="12" customHeight="1" x14ac:dyDescent="0.2"/>
    <row r="136" ht="12" customHeight="1" x14ac:dyDescent="0.2"/>
    <row r="137" ht="12" customHeight="1" x14ac:dyDescent="0.2"/>
    <row r="138" ht="12" customHeight="1" x14ac:dyDescent="0.2"/>
    <row r="139" ht="12" customHeight="1" x14ac:dyDescent="0.2"/>
    <row r="140" ht="12" customHeight="1" x14ac:dyDescent="0.2"/>
    <row r="141" ht="12" customHeight="1" x14ac:dyDescent="0.2"/>
    <row r="142" ht="12" customHeight="1" x14ac:dyDescent="0.2"/>
    <row r="143" ht="12" customHeight="1" x14ac:dyDescent="0.2"/>
    <row r="144" ht="12" customHeight="1" x14ac:dyDescent="0.2"/>
    <row r="145" ht="12" customHeight="1" x14ac:dyDescent="0.2"/>
    <row r="146" ht="12" customHeight="1" x14ac:dyDescent="0.2"/>
    <row r="147" ht="12" customHeight="1" x14ac:dyDescent="0.2"/>
    <row r="148" ht="12" customHeight="1" x14ac:dyDescent="0.2"/>
    <row r="149" ht="12" customHeight="1" x14ac:dyDescent="0.2"/>
    <row r="150" ht="12" customHeight="1" x14ac:dyDescent="0.2"/>
    <row r="151" ht="12" customHeight="1" x14ac:dyDescent="0.2"/>
    <row r="152" ht="12" customHeight="1" x14ac:dyDescent="0.2"/>
    <row r="153" ht="12" customHeight="1" x14ac:dyDescent="0.2"/>
    <row r="154" ht="12" customHeight="1" x14ac:dyDescent="0.2"/>
    <row r="155" ht="12" customHeight="1" x14ac:dyDescent="0.2"/>
    <row r="156" ht="12" customHeight="1" x14ac:dyDescent="0.2"/>
    <row r="157" ht="12" customHeight="1" x14ac:dyDescent="0.2"/>
    <row r="158" ht="12" customHeight="1" x14ac:dyDescent="0.2"/>
    <row r="159" ht="12" customHeight="1" x14ac:dyDescent="0.2"/>
    <row r="160" ht="12" customHeight="1" x14ac:dyDescent="0.2"/>
    <row r="161" ht="12" customHeight="1" x14ac:dyDescent="0.2"/>
    <row r="162" ht="12" customHeight="1" x14ac:dyDescent="0.2"/>
    <row r="163" ht="12" customHeight="1" x14ac:dyDescent="0.2"/>
    <row r="164" ht="12" customHeight="1" x14ac:dyDescent="0.2"/>
    <row r="165" ht="12" customHeight="1" x14ac:dyDescent="0.2"/>
    <row r="166" ht="12" customHeight="1" x14ac:dyDescent="0.2"/>
  </sheetData>
  <mergeCells count="2">
    <mergeCell ref="C4:E4"/>
    <mergeCell ref="F4:H4"/>
  </mergeCells>
  <phoneticPr fontId="2" type="noConversion"/>
  <dataValidations count="1">
    <dataValidation type="date" operator="greaterThanOrEqual" allowBlank="1" showInputMessage="1" showErrorMessage="1" error="Date" promptTitle="Reporting Period" sqref="B2">
      <formula1>36526</formula1>
    </dataValidation>
  </dataValidations>
  <pageMargins left="0.75" right="0.75" top="0.44" bottom="0.31" header="0.28999999999999998" footer="0.18"/>
  <pageSetup scale="68" orientation="portrait" r:id="rId1"/>
  <headerFooter alignWithMargins="0">
    <oddHeader>&amp;R&amp;"Geo_Arial,Regular"&amp;9Annex to Transparency Regulation about Financial Condition of a Commercial Bank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1"/>
  <sheetViews>
    <sheetView showGridLines="0" view="pageBreakPreview" zoomScaleNormal="100" zoomScaleSheetLayoutView="100" workbookViewId="0">
      <selection activeCell="B4" sqref="B4"/>
    </sheetView>
  </sheetViews>
  <sheetFormatPr defaultRowHeight="12.75" x14ac:dyDescent="0.2"/>
  <cols>
    <col min="1" max="1" width="5.85546875" style="27" customWidth="1"/>
    <col min="2" max="2" width="53.28515625" style="27" customWidth="1"/>
    <col min="3" max="3" width="11.28515625" style="27" customWidth="1"/>
    <col min="4" max="4" width="12.28515625" style="27" bestFit="1" customWidth="1"/>
    <col min="5" max="5" width="12" style="27" bestFit="1" customWidth="1"/>
    <col min="6" max="7" width="13.7109375" style="28" customWidth="1"/>
    <col min="8" max="8" width="12.85546875" style="28" customWidth="1"/>
    <col min="9" max="16384" width="9.140625" style="28"/>
  </cols>
  <sheetData>
    <row r="1" spans="1:8" x14ac:dyDescent="0.2">
      <c r="D1" s="114"/>
      <c r="E1" s="115"/>
      <c r="F1" s="115"/>
      <c r="G1" s="115"/>
      <c r="H1" s="115"/>
    </row>
    <row r="2" spans="1:8" ht="16.5" customHeight="1" x14ac:dyDescent="0.2">
      <c r="A2" s="2" t="s">
        <v>53</v>
      </c>
      <c r="B2" s="97" t="str">
        <f>'RC'!B1</f>
        <v>BTA Bank</v>
      </c>
      <c r="C2" s="4"/>
      <c r="D2" s="4"/>
      <c r="E2" s="4"/>
      <c r="H2" s="4"/>
    </row>
    <row r="3" spans="1:8" ht="15" customHeight="1" x14ac:dyDescent="0.2">
      <c r="A3" s="2" t="s">
        <v>54</v>
      </c>
      <c r="B3" s="30">
        <v>41912</v>
      </c>
      <c r="C3" s="4"/>
      <c r="D3" s="4"/>
      <c r="E3" s="4"/>
      <c r="H3" s="5" t="s">
        <v>188</v>
      </c>
    </row>
    <row r="4" spans="1:8" ht="18" customHeight="1" thickBot="1" x14ac:dyDescent="0.25">
      <c r="A4" s="31"/>
      <c r="B4" s="32" t="s">
        <v>217</v>
      </c>
      <c r="C4" s="4"/>
      <c r="D4" s="4"/>
      <c r="E4" s="4"/>
      <c r="H4" s="9" t="s">
        <v>112</v>
      </c>
    </row>
    <row r="5" spans="1:8" ht="18" customHeight="1" thickBot="1" x14ac:dyDescent="0.25">
      <c r="A5" s="33"/>
      <c r="B5" s="34"/>
      <c r="C5" s="108" t="s">
        <v>55</v>
      </c>
      <c r="D5" s="109"/>
      <c r="E5" s="110"/>
      <c r="F5" s="111" t="s">
        <v>160</v>
      </c>
      <c r="G5" s="112"/>
      <c r="H5" s="113"/>
    </row>
    <row r="6" spans="1:8" s="31" customFormat="1" ht="14.25" customHeight="1" x14ac:dyDescent="0.2">
      <c r="A6" s="35" t="s">
        <v>0</v>
      </c>
      <c r="B6" s="36"/>
      <c r="C6" s="37" t="s">
        <v>14</v>
      </c>
      <c r="D6" s="37" t="s">
        <v>15</v>
      </c>
      <c r="E6" s="37" t="s">
        <v>16</v>
      </c>
      <c r="F6" s="38" t="s">
        <v>14</v>
      </c>
      <c r="G6" s="38" t="s">
        <v>15</v>
      </c>
      <c r="H6" s="38" t="s">
        <v>16</v>
      </c>
    </row>
    <row r="7" spans="1:8" ht="15" customHeight="1" x14ac:dyDescent="0.25">
      <c r="A7" s="39"/>
      <c r="B7" s="40" t="s">
        <v>56</v>
      </c>
      <c r="C7" s="20"/>
      <c r="D7" s="20"/>
      <c r="E7" s="20"/>
      <c r="F7" s="20"/>
      <c r="G7" s="20"/>
      <c r="H7" s="20"/>
    </row>
    <row r="8" spans="1:8" ht="15" x14ac:dyDescent="0.3">
      <c r="A8" s="39">
        <v>1</v>
      </c>
      <c r="B8" s="41" t="s">
        <v>57</v>
      </c>
      <c r="C8" s="93">
        <v>109216.92</v>
      </c>
      <c r="D8" s="93">
        <v>117614.59</v>
      </c>
      <c r="E8" s="98">
        <v>226831.51</v>
      </c>
      <c r="F8" s="94">
        <v>159954.22</v>
      </c>
      <c r="G8" s="94">
        <v>68412.73</v>
      </c>
      <c r="H8" s="98">
        <v>228366.95</v>
      </c>
    </row>
    <row r="9" spans="1:8" ht="18" customHeight="1" x14ac:dyDescent="0.3">
      <c r="A9" s="39">
        <v>2</v>
      </c>
      <c r="B9" s="41" t="s">
        <v>58</v>
      </c>
      <c r="C9" s="98">
        <v>1089363.28</v>
      </c>
      <c r="D9" s="98">
        <v>4686282.9899999993</v>
      </c>
      <c r="E9" s="98">
        <v>5775646.2699999996</v>
      </c>
      <c r="F9" s="98">
        <v>1750206.43</v>
      </c>
      <c r="G9" s="98">
        <v>7949956.1899999995</v>
      </c>
      <c r="H9" s="98">
        <v>9700162.6199999992</v>
      </c>
    </row>
    <row r="10" spans="1:8" ht="18" customHeight="1" x14ac:dyDescent="0.3">
      <c r="A10" s="39">
        <v>2.1</v>
      </c>
      <c r="B10" s="41" t="s">
        <v>59</v>
      </c>
      <c r="C10" s="93">
        <v>0</v>
      </c>
      <c r="D10" s="93">
        <v>0</v>
      </c>
      <c r="E10" s="98">
        <v>0</v>
      </c>
      <c r="F10" s="94">
        <v>0</v>
      </c>
      <c r="G10" s="94">
        <v>0</v>
      </c>
      <c r="H10" s="98">
        <v>0</v>
      </c>
    </row>
    <row r="11" spans="1:8" ht="18" customHeight="1" x14ac:dyDescent="0.3">
      <c r="A11" s="39">
        <v>2.2000000000000002</v>
      </c>
      <c r="B11" s="41" t="s">
        <v>60</v>
      </c>
      <c r="C11" s="93">
        <v>245371.92000000004</v>
      </c>
      <c r="D11" s="93">
        <v>1042314.2099999997</v>
      </c>
      <c r="E11" s="98">
        <v>1287686.1299999999</v>
      </c>
      <c r="F11" s="94">
        <v>336660.23000000004</v>
      </c>
      <c r="G11" s="94">
        <v>2024913.7400000002</v>
      </c>
      <c r="H11" s="98">
        <v>2361573.9700000002</v>
      </c>
    </row>
    <row r="12" spans="1:8" ht="18" customHeight="1" x14ac:dyDescent="0.3">
      <c r="A12" s="39">
        <v>2.2999999999999998</v>
      </c>
      <c r="B12" s="41" t="s">
        <v>61</v>
      </c>
      <c r="C12" s="93">
        <v>0</v>
      </c>
      <c r="D12" s="93">
        <v>0</v>
      </c>
      <c r="E12" s="98">
        <v>0</v>
      </c>
      <c r="F12" s="94">
        <v>0</v>
      </c>
      <c r="G12" s="94">
        <v>0</v>
      </c>
      <c r="H12" s="98">
        <v>0</v>
      </c>
    </row>
    <row r="13" spans="1:8" ht="27" customHeight="1" x14ac:dyDescent="0.3">
      <c r="A13" s="39">
        <v>2.4</v>
      </c>
      <c r="B13" s="41" t="s">
        <v>62</v>
      </c>
      <c r="C13" s="93">
        <v>11590.1</v>
      </c>
      <c r="D13" s="93">
        <v>21529.54</v>
      </c>
      <c r="E13" s="98">
        <v>33119.64</v>
      </c>
      <c r="F13" s="94">
        <v>32768.19</v>
      </c>
      <c r="G13" s="94">
        <v>364764.61</v>
      </c>
      <c r="H13" s="98">
        <v>397532.8</v>
      </c>
    </row>
    <row r="14" spans="1:8" ht="18" customHeight="1" x14ac:dyDescent="0.3">
      <c r="A14" s="39">
        <v>2.5</v>
      </c>
      <c r="B14" s="41" t="s">
        <v>63</v>
      </c>
      <c r="C14" s="93">
        <v>67166.490000000005</v>
      </c>
      <c r="D14" s="93">
        <v>357386.84</v>
      </c>
      <c r="E14" s="98">
        <v>424553.33</v>
      </c>
      <c r="F14" s="94">
        <v>20012.47</v>
      </c>
      <c r="G14" s="94">
        <v>328429.89</v>
      </c>
      <c r="H14" s="98">
        <v>348442.36</v>
      </c>
    </row>
    <row r="15" spans="1:8" ht="27" customHeight="1" x14ac:dyDescent="0.3">
      <c r="A15" s="39">
        <v>2.6</v>
      </c>
      <c r="B15" s="41" t="s">
        <v>64</v>
      </c>
      <c r="C15" s="93">
        <v>743.77</v>
      </c>
      <c r="D15" s="93">
        <v>108795.37</v>
      </c>
      <c r="E15" s="98">
        <v>109539.14</v>
      </c>
      <c r="F15" s="94">
        <v>40781.379999999997</v>
      </c>
      <c r="G15" s="94">
        <v>230941.11</v>
      </c>
      <c r="H15" s="98">
        <v>271722.49</v>
      </c>
    </row>
    <row r="16" spans="1:8" ht="27" customHeight="1" x14ac:dyDescent="0.3">
      <c r="A16" s="39">
        <v>2.7</v>
      </c>
      <c r="B16" s="41" t="s">
        <v>65</v>
      </c>
      <c r="C16" s="93">
        <v>0</v>
      </c>
      <c r="D16" s="93">
        <v>0</v>
      </c>
      <c r="E16" s="98">
        <v>0</v>
      </c>
      <c r="F16" s="94">
        <v>0</v>
      </c>
      <c r="G16" s="94">
        <v>4019.13</v>
      </c>
      <c r="H16" s="98">
        <v>4019.13</v>
      </c>
    </row>
    <row r="17" spans="1:8" ht="18" customHeight="1" x14ac:dyDescent="0.3">
      <c r="A17" s="39">
        <v>2.8</v>
      </c>
      <c r="B17" s="41" t="s">
        <v>66</v>
      </c>
      <c r="C17" s="93">
        <v>650385.25</v>
      </c>
      <c r="D17" s="93">
        <v>2975857.73</v>
      </c>
      <c r="E17" s="98">
        <v>3626242.98</v>
      </c>
      <c r="F17" s="94">
        <v>994557.47</v>
      </c>
      <c r="G17" s="94">
        <v>4168902.53</v>
      </c>
      <c r="H17" s="98">
        <v>5163460</v>
      </c>
    </row>
    <row r="18" spans="1:8" ht="18" customHeight="1" x14ac:dyDescent="0.3">
      <c r="A18" s="39">
        <v>2.9</v>
      </c>
      <c r="B18" s="41" t="s">
        <v>67</v>
      </c>
      <c r="C18" s="93">
        <v>114105.75</v>
      </c>
      <c r="D18" s="93">
        <v>180399.3</v>
      </c>
      <c r="E18" s="98">
        <v>294505.05</v>
      </c>
      <c r="F18" s="94">
        <v>325426.69</v>
      </c>
      <c r="G18" s="94">
        <v>827985.18</v>
      </c>
      <c r="H18" s="98">
        <v>1153411.8700000001</v>
      </c>
    </row>
    <row r="19" spans="1:8" ht="18" customHeight="1" x14ac:dyDescent="0.3">
      <c r="A19" s="39">
        <v>3</v>
      </c>
      <c r="B19" s="41" t="s">
        <v>205</v>
      </c>
      <c r="C19" s="93">
        <v>24159.79</v>
      </c>
      <c r="D19" s="93">
        <v>82818.38</v>
      </c>
      <c r="E19" s="98">
        <v>106978.17000000001</v>
      </c>
      <c r="F19" s="94">
        <v>225347.11</v>
      </c>
      <c r="G19" s="94">
        <v>165952.67000000001</v>
      </c>
      <c r="H19" s="98">
        <v>391299.78</v>
      </c>
    </row>
    <row r="20" spans="1:8" ht="18" customHeight="1" x14ac:dyDescent="0.3">
      <c r="A20" s="39">
        <v>4</v>
      </c>
      <c r="B20" s="41" t="s">
        <v>68</v>
      </c>
      <c r="C20" s="93">
        <v>359449.59999999998</v>
      </c>
      <c r="D20" s="93"/>
      <c r="E20" s="98">
        <v>359449.59999999998</v>
      </c>
      <c r="F20" s="94">
        <v>196812.17</v>
      </c>
      <c r="G20" s="94"/>
      <c r="H20" s="98">
        <v>196812.17</v>
      </c>
    </row>
    <row r="21" spans="1:8" ht="18" customHeight="1" x14ac:dyDescent="0.3">
      <c r="A21" s="39">
        <v>5</v>
      </c>
      <c r="B21" s="41" t="s">
        <v>69</v>
      </c>
      <c r="C21" s="93">
        <v>36764.61</v>
      </c>
      <c r="D21" s="93">
        <v>25437.71</v>
      </c>
      <c r="E21" s="98">
        <v>62202.32</v>
      </c>
      <c r="F21" s="94">
        <v>8816.7999999999993</v>
      </c>
      <c r="G21" s="94">
        <v>26707.17</v>
      </c>
      <c r="H21" s="98">
        <v>35523.97</v>
      </c>
    </row>
    <row r="22" spans="1:8" ht="18" customHeight="1" x14ac:dyDescent="0.3">
      <c r="A22" s="39">
        <v>6</v>
      </c>
      <c r="B22" s="42" t="s">
        <v>70</v>
      </c>
      <c r="C22" s="98">
        <v>1618954.2</v>
      </c>
      <c r="D22" s="98">
        <v>4912153.669999999</v>
      </c>
      <c r="E22" s="98">
        <v>6531107.8699999992</v>
      </c>
      <c r="F22" s="98">
        <v>2341136.7299999995</v>
      </c>
      <c r="G22" s="98">
        <v>8211028.7599999998</v>
      </c>
      <c r="H22" s="98">
        <v>10552165.489999998</v>
      </c>
    </row>
    <row r="23" spans="1:8" ht="18" customHeight="1" x14ac:dyDescent="0.3">
      <c r="A23" s="39"/>
      <c r="B23" s="40" t="s">
        <v>71</v>
      </c>
      <c r="C23" s="93"/>
      <c r="D23" s="93"/>
      <c r="E23" s="93"/>
      <c r="F23" s="94"/>
      <c r="G23" s="94"/>
      <c r="H23" s="93"/>
    </row>
    <row r="24" spans="1:8" ht="18" customHeight="1" x14ac:dyDescent="0.3">
      <c r="A24" s="39">
        <v>6</v>
      </c>
      <c r="B24" s="41" t="s">
        <v>72</v>
      </c>
      <c r="C24" s="93">
        <v>134586.47</v>
      </c>
      <c r="D24" s="93">
        <v>834.51</v>
      </c>
      <c r="E24" s="90">
        <v>135420.98000000001</v>
      </c>
      <c r="F24" s="94">
        <v>490033</v>
      </c>
      <c r="G24" s="94">
        <v>5024.87</v>
      </c>
      <c r="H24" s="90">
        <v>495057.87</v>
      </c>
    </row>
    <row r="25" spans="1:8" ht="18" customHeight="1" x14ac:dyDescent="0.3">
      <c r="A25" s="39">
        <v>7</v>
      </c>
      <c r="B25" s="41" t="s">
        <v>73</v>
      </c>
      <c r="C25" s="93">
        <v>434625.98</v>
      </c>
      <c r="D25" s="93">
        <v>1081711.69</v>
      </c>
      <c r="E25" s="90">
        <v>1516337.67</v>
      </c>
      <c r="F25" s="94">
        <v>486255.13</v>
      </c>
      <c r="G25" s="94">
        <v>1585417.6499999899</v>
      </c>
      <c r="H25" s="90">
        <v>2071672.77999999</v>
      </c>
    </row>
    <row r="26" spans="1:8" ht="18" customHeight="1" x14ac:dyDescent="0.3">
      <c r="A26" s="39">
        <v>8</v>
      </c>
      <c r="B26" s="41" t="s">
        <v>74</v>
      </c>
      <c r="C26" s="93">
        <v>80494.87</v>
      </c>
      <c r="D26" s="93">
        <v>46646.94</v>
      </c>
      <c r="E26" s="90">
        <v>127141.81</v>
      </c>
      <c r="F26" s="94">
        <v>49816.78</v>
      </c>
      <c r="G26" s="94">
        <v>96661.73</v>
      </c>
      <c r="H26" s="90">
        <v>146478.51</v>
      </c>
    </row>
    <row r="27" spans="1:8" ht="18" customHeight="1" x14ac:dyDescent="0.3">
      <c r="A27" s="39">
        <v>9</v>
      </c>
      <c r="B27" s="41" t="s">
        <v>75</v>
      </c>
      <c r="C27" s="93">
        <v>904.69</v>
      </c>
      <c r="D27" s="93"/>
      <c r="E27" s="90">
        <v>904.69</v>
      </c>
      <c r="F27" s="94">
        <v>1087.6500000000001</v>
      </c>
      <c r="G27" s="94"/>
      <c r="H27" s="90">
        <v>1087.6500000000001</v>
      </c>
    </row>
    <row r="28" spans="1:8" ht="18" customHeight="1" x14ac:dyDescent="0.3">
      <c r="A28" s="39">
        <v>10</v>
      </c>
      <c r="B28" s="41" t="s">
        <v>76</v>
      </c>
      <c r="C28" s="93">
        <v>4254.66</v>
      </c>
      <c r="D28" s="93">
        <v>3734922.64</v>
      </c>
      <c r="E28" s="90">
        <v>3739177.3000000003</v>
      </c>
      <c r="F28" s="94">
        <v>1268.8800000000001</v>
      </c>
      <c r="G28" s="94">
        <v>3529437.57</v>
      </c>
      <c r="H28" s="90">
        <v>3530706.4499999997</v>
      </c>
    </row>
    <row r="29" spans="1:8" ht="18" customHeight="1" x14ac:dyDescent="0.3">
      <c r="A29" s="39">
        <v>11</v>
      </c>
      <c r="B29" s="41" t="s">
        <v>77</v>
      </c>
      <c r="C29" s="93"/>
      <c r="D29" s="93"/>
      <c r="E29" s="90">
        <v>0</v>
      </c>
      <c r="F29" s="94"/>
      <c r="G29" s="94"/>
      <c r="H29" s="90">
        <v>0</v>
      </c>
    </row>
    <row r="30" spans="1:8" ht="18" customHeight="1" x14ac:dyDescent="0.3">
      <c r="A30" s="39">
        <v>12</v>
      </c>
      <c r="B30" s="43" t="s">
        <v>78</v>
      </c>
      <c r="C30" s="98">
        <v>654866.66999999993</v>
      </c>
      <c r="D30" s="98">
        <v>4864115.78</v>
      </c>
      <c r="E30" s="90">
        <v>5518982.4500000002</v>
      </c>
      <c r="F30" s="98">
        <v>1028461.4400000001</v>
      </c>
      <c r="G30" s="98">
        <v>5216541.8199999901</v>
      </c>
      <c r="H30" s="90">
        <v>6245003.2599999905</v>
      </c>
    </row>
    <row r="31" spans="1:8" ht="18" customHeight="1" x14ac:dyDescent="0.3">
      <c r="A31" s="39">
        <v>13</v>
      </c>
      <c r="B31" s="43" t="s">
        <v>79</v>
      </c>
      <c r="C31" s="98">
        <v>964087.53</v>
      </c>
      <c r="D31" s="98">
        <v>48037.889999998733</v>
      </c>
      <c r="E31" s="90">
        <v>1012125.4199999988</v>
      </c>
      <c r="F31" s="98">
        <v>1312675.2899999996</v>
      </c>
      <c r="G31" s="98">
        <v>2994486.9400000097</v>
      </c>
      <c r="H31" s="90">
        <v>4307162.2300000098</v>
      </c>
    </row>
    <row r="32" spans="1:8" ht="18" customHeight="1" x14ac:dyDescent="0.3">
      <c r="A32" s="39"/>
      <c r="B32" s="44"/>
      <c r="C32" s="93"/>
      <c r="D32" s="93"/>
      <c r="E32" s="93"/>
      <c r="F32" s="94"/>
      <c r="G32" s="94"/>
      <c r="H32" s="93"/>
    </row>
    <row r="33" spans="1:8" ht="18" customHeight="1" x14ac:dyDescent="0.3">
      <c r="A33" s="39"/>
      <c r="B33" s="40" t="s">
        <v>80</v>
      </c>
      <c r="C33" s="93"/>
      <c r="D33" s="93"/>
      <c r="E33" s="99"/>
      <c r="F33" s="94"/>
      <c r="G33" s="94"/>
      <c r="H33" s="100"/>
    </row>
    <row r="34" spans="1:8" ht="18" customHeight="1" x14ac:dyDescent="0.3">
      <c r="A34" s="39">
        <v>14</v>
      </c>
      <c r="B34" s="41" t="s">
        <v>81</v>
      </c>
      <c r="C34" s="101">
        <v>418247.56000000006</v>
      </c>
      <c r="D34" s="101">
        <v>149080.20000000001</v>
      </c>
      <c r="E34" s="101">
        <v>567327.76</v>
      </c>
      <c r="F34" s="101">
        <v>597748.14</v>
      </c>
      <c r="G34" s="101">
        <v>268963.87</v>
      </c>
      <c r="H34" s="101">
        <v>866712.01</v>
      </c>
    </row>
    <row r="35" spans="1:8" ht="18" customHeight="1" x14ac:dyDescent="0.3">
      <c r="A35" s="39">
        <v>14.1</v>
      </c>
      <c r="B35" s="41" t="s">
        <v>82</v>
      </c>
      <c r="C35" s="93">
        <v>608500.03</v>
      </c>
      <c r="D35" s="93">
        <v>217891.9</v>
      </c>
      <c r="E35" s="101">
        <v>826391.93</v>
      </c>
      <c r="F35" s="94">
        <v>792386.52</v>
      </c>
      <c r="G35" s="94">
        <v>343853.62</v>
      </c>
      <c r="H35" s="101">
        <v>1136240.1400000001</v>
      </c>
    </row>
    <row r="36" spans="1:8" ht="18" customHeight="1" x14ac:dyDescent="0.3">
      <c r="A36" s="39">
        <v>14.2</v>
      </c>
      <c r="B36" s="41" t="s">
        <v>83</v>
      </c>
      <c r="C36" s="93">
        <v>190252.47</v>
      </c>
      <c r="D36" s="93">
        <v>68811.7</v>
      </c>
      <c r="E36" s="101">
        <v>259064.16999999998</v>
      </c>
      <c r="F36" s="94">
        <v>194638.38</v>
      </c>
      <c r="G36" s="94">
        <v>74889.75</v>
      </c>
      <c r="H36" s="101">
        <v>269528.13</v>
      </c>
    </row>
    <row r="37" spans="1:8" ht="18" customHeight="1" x14ac:dyDescent="0.3">
      <c r="A37" s="39">
        <v>15</v>
      </c>
      <c r="B37" s="41" t="s">
        <v>84</v>
      </c>
      <c r="C37" s="93">
        <v>0</v>
      </c>
      <c r="D37" s="93">
        <v>0</v>
      </c>
      <c r="E37" s="101">
        <v>0</v>
      </c>
      <c r="F37" s="94">
        <v>0</v>
      </c>
      <c r="G37" s="94">
        <v>0</v>
      </c>
      <c r="H37" s="101">
        <v>0</v>
      </c>
    </row>
    <row r="38" spans="1:8" ht="18" customHeight="1" x14ac:dyDescent="0.3">
      <c r="A38" s="39">
        <v>16</v>
      </c>
      <c r="B38" s="41" t="s">
        <v>85</v>
      </c>
      <c r="C38" s="93"/>
      <c r="D38" s="93"/>
      <c r="E38" s="101">
        <v>0</v>
      </c>
      <c r="F38" s="94"/>
      <c r="G38" s="94"/>
      <c r="H38" s="101">
        <v>0</v>
      </c>
    </row>
    <row r="39" spans="1:8" ht="18" customHeight="1" x14ac:dyDescent="0.3">
      <c r="A39" s="39">
        <v>17</v>
      </c>
      <c r="B39" s="41" t="s">
        <v>86</v>
      </c>
      <c r="C39" s="93">
        <v>0</v>
      </c>
      <c r="D39" s="93"/>
      <c r="E39" s="101">
        <v>0</v>
      </c>
      <c r="F39" s="94">
        <v>31.43</v>
      </c>
      <c r="G39" s="94"/>
      <c r="H39" s="101">
        <v>31.43</v>
      </c>
    </row>
    <row r="40" spans="1:8" ht="18" customHeight="1" x14ac:dyDescent="0.3">
      <c r="A40" s="39">
        <v>18</v>
      </c>
      <c r="B40" s="41" t="s">
        <v>87</v>
      </c>
      <c r="C40" s="93">
        <v>472094.74</v>
      </c>
      <c r="D40" s="93"/>
      <c r="E40" s="101">
        <v>472094.74</v>
      </c>
      <c r="F40" s="94">
        <v>866842.78</v>
      </c>
      <c r="G40" s="94"/>
      <c r="H40" s="101">
        <v>866842.78</v>
      </c>
    </row>
    <row r="41" spans="1:8" ht="18" customHeight="1" x14ac:dyDescent="0.3">
      <c r="A41" s="39">
        <v>19</v>
      </c>
      <c r="B41" s="41" t="s">
        <v>88</v>
      </c>
      <c r="C41" s="93">
        <v>-25343.71</v>
      </c>
      <c r="D41" s="93"/>
      <c r="E41" s="101">
        <v>-25343.71</v>
      </c>
      <c r="F41" s="94">
        <v>-253797.89</v>
      </c>
      <c r="G41" s="94"/>
      <c r="H41" s="101">
        <v>-253797.89</v>
      </c>
    </row>
    <row r="42" spans="1:8" ht="18" customHeight="1" x14ac:dyDescent="0.3">
      <c r="A42" s="39">
        <v>20</v>
      </c>
      <c r="B42" s="41" t="s">
        <v>89</v>
      </c>
      <c r="C42" s="93">
        <v>-227699.73</v>
      </c>
      <c r="D42" s="93"/>
      <c r="E42" s="101">
        <v>-227699.73</v>
      </c>
      <c r="F42" s="94">
        <v>-412933.65</v>
      </c>
      <c r="G42" s="94"/>
      <c r="H42" s="101">
        <v>-412933.65</v>
      </c>
    </row>
    <row r="43" spans="1:8" ht="18" customHeight="1" x14ac:dyDescent="0.3">
      <c r="A43" s="39">
        <v>21</v>
      </c>
      <c r="B43" s="41" t="s">
        <v>90</v>
      </c>
      <c r="C43" s="93">
        <v>26267.9</v>
      </c>
      <c r="D43" s="93"/>
      <c r="E43" s="101">
        <v>26267.9</v>
      </c>
      <c r="F43" s="94">
        <v>0</v>
      </c>
      <c r="G43" s="94"/>
      <c r="H43" s="101">
        <v>0</v>
      </c>
    </row>
    <row r="44" spans="1:8" ht="18" customHeight="1" x14ac:dyDescent="0.3">
      <c r="A44" s="39">
        <v>22</v>
      </c>
      <c r="B44" s="41" t="s">
        <v>91</v>
      </c>
      <c r="C44" s="93">
        <v>580970.59</v>
      </c>
      <c r="D44" s="93">
        <v>0</v>
      </c>
      <c r="E44" s="101">
        <v>580970.59</v>
      </c>
      <c r="F44" s="94">
        <v>537226.38</v>
      </c>
      <c r="G44" s="94">
        <v>1355.71</v>
      </c>
      <c r="H44" s="101">
        <v>538582.09</v>
      </c>
    </row>
    <row r="45" spans="1:8" ht="18" customHeight="1" x14ac:dyDescent="0.3">
      <c r="A45" s="39">
        <v>23</v>
      </c>
      <c r="B45" s="43" t="s">
        <v>92</v>
      </c>
      <c r="C45" s="98">
        <v>1244537.3500000001</v>
      </c>
      <c r="D45" s="98">
        <v>149080.20000000001</v>
      </c>
      <c r="E45" s="101">
        <v>1393617.55</v>
      </c>
      <c r="F45" s="98">
        <v>1335117.19</v>
      </c>
      <c r="G45" s="98">
        <v>270319.58</v>
      </c>
      <c r="H45" s="101">
        <v>1605436.77</v>
      </c>
    </row>
    <row r="46" spans="1:8" ht="18" customHeight="1" x14ac:dyDescent="0.3">
      <c r="A46" s="39"/>
      <c r="B46" s="40" t="s">
        <v>93</v>
      </c>
      <c r="C46" s="93"/>
      <c r="D46" s="93"/>
      <c r="E46" s="100"/>
      <c r="F46" s="94"/>
      <c r="G46" s="94"/>
      <c r="H46" s="100"/>
    </row>
    <row r="47" spans="1:8" ht="27" customHeight="1" x14ac:dyDescent="0.3">
      <c r="A47" s="39">
        <v>24</v>
      </c>
      <c r="B47" s="41" t="s">
        <v>94</v>
      </c>
      <c r="C47" s="93">
        <v>67896.47</v>
      </c>
      <c r="D47" s="93">
        <v>53068.82</v>
      </c>
      <c r="E47" s="98">
        <v>120965.29000000001</v>
      </c>
      <c r="F47" s="94">
        <v>40697.56</v>
      </c>
      <c r="G47" s="94">
        <v>49402.6</v>
      </c>
      <c r="H47" s="98">
        <v>90100.160000000003</v>
      </c>
    </row>
    <row r="48" spans="1:8" ht="18" customHeight="1" x14ac:dyDescent="0.3">
      <c r="A48" s="39">
        <v>25</v>
      </c>
      <c r="B48" s="41" t="s">
        <v>95</v>
      </c>
      <c r="C48" s="93">
        <v>116128.02</v>
      </c>
      <c r="D48" s="93">
        <v>180644.67</v>
      </c>
      <c r="E48" s="98">
        <v>296772.69</v>
      </c>
      <c r="F48" s="94">
        <v>194526.29</v>
      </c>
      <c r="G48" s="94">
        <v>194317.2</v>
      </c>
      <c r="H48" s="98">
        <v>388843.49</v>
      </c>
    </row>
    <row r="49" spans="1:8" ht="18" customHeight="1" x14ac:dyDescent="0.3">
      <c r="A49" s="39">
        <v>26</v>
      </c>
      <c r="B49" s="41" t="s">
        <v>96</v>
      </c>
      <c r="C49" s="93">
        <v>3685396.36</v>
      </c>
      <c r="D49" s="93"/>
      <c r="E49" s="98">
        <v>3685396.36</v>
      </c>
      <c r="F49" s="94">
        <v>4101102.67</v>
      </c>
      <c r="G49" s="94"/>
      <c r="H49" s="98">
        <v>4101102.67</v>
      </c>
    </row>
    <row r="50" spans="1:8" ht="18" customHeight="1" x14ac:dyDescent="0.3">
      <c r="A50" s="39">
        <v>27</v>
      </c>
      <c r="B50" s="41" t="s">
        <v>97</v>
      </c>
      <c r="C50" s="93">
        <v>56800.29</v>
      </c>
      <c r="D50" s="93"/>
      <c r="E50" s="98">
        <v>56800.29</v>
      </c>
      <c r="F50" s="94">
        <v>25912.58</v>
      </c>
      <c r="G50" s="94"/>
      <c r="H50" s="98">
        <v>25912.58</v>
      </c>
    </row>
    <row r="51" spans="1:8" ht="18" customHeight="1" x14ac:dyDescent="0.3">
      <c r="A51" s="39">
        <v>28</v>
      </c>
      <c r="B51" s="41" t="s">
        <v>98</v>
      </c>
      <c r="C51" s="93">
        <v>880259.88</v>
      </c>
      <c r="D51" s="93"/>
      <c r="E51" s="98">
        <v>880259.88</v>
      </c>
      <c r="F51" s="94">
        <v>970129.42</v>
      </c>
      <c r="G51" s="94"/>
      <c r="H51" s="98">
        <v>970129.42</v>
      </c>
    </row>
    <row r="52" spans="1:8" ht="18" customHeight="1" x14ac:dyDescent="0.3">
      <c r="A52" s="39">
        <v>29</v>
      </c>
      <c r="B52" s="41" t="s">
        <v>99</v>
      </c>
      <c r="C52" s="93">
        <v>2102284.04</v>
      </c>
      <c r="D52" s="93">
        <v>0</v>
      </c>
      <c r="E52" s="98">
        <v>2102284.04</v>
      </c>
      <c r="F52" s="94">
        <v>2317163.52</v>
      </c>
      <c r="G52" s="94">
        <v>0</v>
      </c>
      <c r="H52" s="98">
        <v>2317163.52</v>
      </c>
    </row>
    <row r="53" spans="1:8" ht="18" customHeight="1" x14ac:dyDescent="0.3">
      <c r="A53" s="39">
        <v>30</v>
      </c>
      <c r="B53" s="43" t="s">
        <v>100</v>
      </c>
      <c r="C53" s="98">
        <v>6908765.0599999996</v>
      </c>
      <c r="D53" s="98">
        <v>233713.49000000002</v>
      </c>
      <c r="E53" s="98">
        <v>7142478.5499999998</v>
      </c>
      <c r="F53" s="98">
        <v>7649532.0399999991</v>
      </c>
      <c r="G53" s="98">
        <v>243719.80000000002</v>
      </c>
      <c r="H53" s="98">
        <v>7893251.8399999989</v>
      </c>
    </row>
    <row r="54" spans="1:8" ht="18" customHeight="1" x14ac:dyDescent="0.3">
      <c r="A54" s="39">
        <v>31</v>
      </c>
      <c r="B54" s="43" t="s">
        <v>101</v>
      </c>
      <c r="C54" s="98">
        <v>-5664227.709999999</v>
      </c>
      <c r="D54" s="98">
        <v>-84633.290000000008</v>
      </c>
      <c r="E54" s="98">
        <v>-5748860.9999999991</v>
      </c>
      <c r="F54" s="98">
        <v>-6314414.8499999996</v>
      </c>
      <c r="G54" s="98">
        <v>26599.78</v>
      </c>
      <c r="H54" s="98">
        <v>-6287815.0699999994</v>
      </c>
    </row>
    <row r="55" spans="1:8" ht="15" customHeight="1" x14ac:dyDescent="0.3">
      <c r="A55" s="39"/>
      <c r="B55" s="44"/>
      <c r="C55" s="102"/>
      <c r="D55" s="102"/>
      <c r="E55" s="102"/>
      <c r="F55" s="103"/>
      <c r="G55" s="103"/>
      <c r="H55" s="102"/>
    </row>
    <row r="56" spans="1:8" ht="18" customHeight="1" x14ac:dyDescent="0.3">
      <c r="A56" s="39">
        <v>32</v>
      </c>
      <c r="B56" s="45" t="s">
        <v>102</v>
      </c>
      <c r="C56" s="98">
        <v>-4700140.1799999988</v>
      </c>
      <c r="D56" s="98">
        <v>-36595.400000001275</v>
      </c>
      <c r="E56" s="98">
        <v>-4736735.58</v>
      </c>
      <c r="F56" s="98">
        <v>-5001739.5600000005</v>
      </c>
      <c r="G56" s="98">
        <v>3021086.7200000095</v>
      </c>
      <c r="H56" s="98">
        <v>-1980652.839999991</v>
      </c>
    </row>
    <row r="57" spans="1:8" ht="15" customHeight="1" x14ac:dyDescent="0.3">
      <c r="A57" s="39"/>
      <c r="B57" s="43"/>
      <c r="C57" s="98"/>
      <c r="D57" s="98"/>
      <c r="E57" s="98"/>
      <c r="F57" s="104"/>
      <c r="G57" s="104"/>
      <c r="H57" s="98"/>
    </row>
    <row r="58" spans="1:8" ht="18" customHeight="1" x14ac:dyDescent="0.3">
      <c r="A58" s="39">
        <v>33</v>
      </c>
      <c r="B58" s="41" t="s">
        <v>103</v>
      </c>
      <c r="C58" s="93">
        <v>-703609.81</v>
      </c>
      <c r="D58" s="93" t="s">
        <v>206</v>
      </c>
      <c r="E58" s="98">
        <v>-703609.81</v>
      </c>
      <c r="F58" s="94">
        <v>452452.8</v>
      </c>
      <c r="G58" s="94" t="s">
        <v>206</v>
      </c>
      <c r="H58" s="98">
        <v>452452.8</v>
      </c>
    </row>
    <row r="59" spans="1:8" ht="15" x14ac:dyDescent="0.3">
      <c r="A59" s="39">
        <v>34</v>
      </c>
      <c r="B59" s="41" t="s">
        <v>104</v>
      </c>
      <c r="C59" s="93">
        <v>0</v>
      </c>
      <c r="D59" s="93" t="s">
        <v>206</v>
      </c>
      <c r="E59" s="98">
        <v>0</v>
      </c>
      <c r="F59" s="94">
        <v>0</v>
      </c>
      <c r="G59" s="94" t="s">
        <v>206</v>
      </c>
      <c r="H59" s="98">
        <v>0</v>
      </c>
    </row>
    <row r="60" spans="1:8" ht="18" customHeight="1" x14ac:dyDescent="0.3">
      <c r="A60" s="39">
        <v>35</v>
      </c>
      <c r="B60" s="41" t="s">
        <v>105</v>
      </c>
      <c r="C60" s="93">
        <v>158616.01</v>
      </c>
      <c r="D60" s="93" t="s">
        <v>206</v>
      </c>
      <c r="E60" s="98">
        <v>158616.01</v>
      </c>
      <c r="F60" s="94">
        <v>763001.67</v>
      </c>
      <c r="G60" s="94" t="s">
        <v>206</v>
      </c>
      <c r="H60" s="98">
        <v>763001.67</v>
      </c>
    </row>
    <row r="61" spans="1:8" ht="18" customHeight="1" x14ac:dyDescent="0.3">
      <c r="A61" s="39">
        <v>36</v>
      </c>
      <c r="B61" s="43" t="s">
        <v>106</v>
      </c>
      <c r="C61" s="98">
        <v>-544993.80000000005</v>
      </c>
      <c r="D61" s="98">
        <v>0</v>
      </c>
      <c r="E61" s="98">
        <v>-544993.80000000005</v>
      </c>
      <c r="F61" s="98">
        <v>1215454.47</v>
      </c>
      <c r="G61" s="98">
        <v>0</v>
      </c>
      <c r="H61" s="98">
        <v>1215454.47</v>
      </c>
    </row>
    <row r="62" spans="1:8" ht="15.95" customHeight="1" x14ac:dyDescent="0.3">
      <c r="A62" s="39"/>
      <c r="B62" s="46"/>
      <c r="C62" s="93"/>
      <c r="D62" s="93"/>
      <c r="E62" s="100"/>
      <c r="F62" s="94"/>
      <c r="G62" s="94"/>
      <c r="H62" s="100"/>
    </row>
    <row r="63" spans="1:8" ht="27" customHeight="1" x14ac:dyDescent="0.3">
      <c r="A63" s="39">
        <v>37</v>
      </c>
      <c r="B63" s="47" t="s">
        <v>107</v>
      </c>
      <c r="C63" s="98">
        <v>-4155146.379999999</v>
      </c>
      <c r="D63" s="98">
        <v>-36595.400000001275</v>
      </c>
      <c r="E63" s="98">
        <v>-4191741.7800000003</v>
      </c>
      <c r="F63" s="98">
        <v>-6217194.0300000003</v>
      </c>
      <c r="G63" s="98">
        <v>3021086.7200000095</v>
      </c>
      <c r="H63" s="98">
        <v>-3196107.3099999907</v>
      </c>
    </row>
    <row r="64" spans="1:8" s="48" customFormat="1" ht="18" customHeight="1" x14ac:dyDescent="0.3">
      <c r="A64" s="35">
        <v>38</v>
      </c>
      <c r="B64" s="41" t="s">
        <v>108</v>
      </c>
      <c r="C64" s="93"/>
      <c r="D64" s="93"/>
      <c r="E64" s="98">
        <v>0</v>
      </c>
      <c r="F64" s="94"/>
      <c r="G64" s="94"/>
      <c r="H64" s="98">
        <v>0</v>
      </c>
    </row>
    <row r="65" spans="1:8" ht="18" customHeight="1" x14ac:dyDescent="0.3">
      <c r="A65" s="39">
        <v>39</v>
      </c>
      <c r="B65" s="43" t="s">
        <v>109</v>
      </c>
      <c r="C65" s="98">
        <v>-4155146.379999999</v>
      </c>
      <c r="D65" s="98">
        <v>-36595.400000001275</v>
      </c>
      <c r="E65" s="98">
        <v>-4191741.7800000003</v>
      </c>
      <c r="F65" s="98">
        <v>-6217194.0300000003</v>
      </c>
      <c r="G65" s="98">
        <v>3021086.7200000095</v>
      </c>
      <c r="H65" s="98">
        <v>-3196107.3099999907</v>
      </c>
    </row>
    <row r="66" spans="1:8" s="48" customFormat="1" ht="18" customHeight="1" x14ac:dyDescent="0.3">
      <c r="A66" s="35">
        <v>40</v>
      </c>
      <c r="B66" s="41" t="s">
        <v>110</v>
      </c>
      <c r="C66" s="93"/>
      <c r="D66" s="93"/>
      <c r="E66" s="98">
        <v>0</v>
      </c>
      <c r="F66" s="94"/>
      <c r="G66" s="94"/>
      <c r="H66" s="98">
        <v>0</v>
      </c>
    </row>
    <row r="67" spans="1:8" ht="27" customHeight="1" x14ac:dyDescent="0.3">
      <c r="A67" s="35">
        <v>41</v>
      </c>
      <c r="B67" s="49" t="s">
        <v>111</v>
      </c>
      <c r="C67" s="98">
        <v>-4155146.379999999</v>
      </c>
      <c r="D67" s="98">
        <v>-36595.400000001275</v>
      </c>
      <c r="E67" s="98">
        <v>-4191741.7800000003</v>
      </c>
      <c r="F67" s="98">
        <v>-6217194.0300000003</v>
      </c>
      <c r="G67" s="98">
        <v>3021086.7200000095</v>
      </c>
      <c r="H67" s="98">
        <v>-3196107.3099999907</v>
      </c>
    </row>
    <row r="68" spans="1:8" ht="23.25" customHeight="1" x14ac:dyDescent="0.2">
      <c r="A68" s="50"/>
      <c r="B68" s="51"/>
      <c r="C68" s="52"/>
      <c r="D68" s="52"/>
      <c r="E68" s="52"/>
      <c r="F68" s="52"/>
      <c r="G68" s="52"/>
      <c r="H68" s="52"/>
    </row>
    <row r="69" spans="1:8" ht="19.5" customHeight="1" x14ac:dyDescent="0.2">
      <c r="A69" s="25" t="s">
        <v>209</v>
      </c>
      <c r="B69" s="4"/>
      <c r="C69" s="53"/>
      <c r="D69" s="53"/>
      <c r="E69" s="53"/>
    </row>
    <row r="70" spans="1:8" ht="12" customHeight="1" x14ac:dyDescent="0.2">
      <c r="A70" s="4"/>
      <c r="B70" s="4"/>
      <c r="C70" s="53"/>
      <c r="D70" s="53"/>
      <c r="E70" s="53"/>
    </row>
    <row r="71" spans="1:8" ht="14.1" customHeight="1" x14ac:dyDescent="0.2">
      <c r="A71" s="25" t="s">
        <v>52</v>
      </c>
      <c r="B71" s="53"/>
      <c r="C71" s="53"/>
      <c r="D71" s="53"/>
      <c r="E71" s="53"/>
    </row>
  </sheetData>
  <mergeCells count="3">
    <mergeCell ref="C5:E5"/>
    <mergeCell ref="F5:H5"/>
    <mergeCell ref="D1:H1"/>
  </mergeCells>
  <phoneticPr fontId="2" type="noConversion"/>
  <pageMargins left="0.75" right="0.75" top="0.44" bottom="0.31" header="0.28999999999999998" footer="0.18"/>
  <pageSetup scale="57" orientation="portrait" r:id="rId1"/>
  <headerFooter alignWithMargins="0">
    <oddHeader>&amp;R&amp;"Geo_Arial,Regular"&amp;9Annex to Transparency Regulation about Financial Condition of a Commercial Bank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59"/>
  <sheetViews>
    <sheetView showGridLines="0" view="pageBreakPreview" zoomScaleNormal="100" zoomScaleSheetLayoutView="100" workbookViewId="0">
      <selection activeCell="B3" sqref="B3"/>
    </sheetView>
  </sheetViews>
  <sheetFormatPr defaultRowHeight="12.75" x14ac:dyDescent="0.2"/>
  <cols>
    <col min="1" max="1" width="6.28515625" style="27" customWidth="1"/>
    <col min="2" max="2" width="58.140625" style="27" bestFit="1" customWidth="1"/>
    <col min="3" max="3" width="15.42578125" style="27" bestFit="1" customWidth="1"/>
    <col min="4" max="4" width="16.85546875" style="27" bestFit="1" customWidth="1"/>
    <col min="5" max="5" width="17.5703125" style="27" bestFit="1" customWidth="1"/>
    <col min="6" max="6" width="17" style="27" bestFit="1" customWidth="1"/>
    <col min="7" max="7" width="17.28515625" style="27" bestFit="1" customWidth="1"/>
    <col min="8" max="8" width="16.85546875" style="27" bestFit="1" customWidth="1"/>
    <col min="9" max="16384" width="9.140625" style="27"/>
  </cols>
  <sheetData>
    <row r="1" spans="1:48" ht="15" customHeight="1" x14ac:dyDescent="0.2">
      <c r="A1" s="2" t="s">
        <v>53</v>
      </c>
      <c r="B1" s="29" t="str">
        <f>'RC'!B1</f>
        <v>BTA Bank</v>
      </c>
      <c r="C1" s="4"/>
      <c r="D1" s="4"/>
      <c r="E1" s="4"/>
      <c r="F1" s="53"/>
      <c r="G1" s="53"/>
      <c r="H1" s="4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53"/>
      <c r="AH1" s="53"/>
      <c r="AI1" s="53"/>
      <c r="AJ1" s="53"/>
      <c r="AK1" s="53"/>
      <c r="AL1" s="53"/>
      <c r="AM1" s="53"/>
      <c r="AN1" s="53"/>
      <c r="AO1" s="53"/>
      <c r="AP1" s="53"/>
      <c r="AQ1" s="53"/>
      <c r="AR1" s="53"/>
      <c r="AS1" s="53"/>
      <c r="AT1" s="53"/>
      <c r="AU1" s="53"/>
      <c r="AV1" s="53"/>
    </row>
    <row r="2" spans="1:48" ht="15" customHeight="1" x14ac:dyDescent="0.2">
      <c r="A2" s="2" t="s">
        <v>54</v>
      </c>
      <c r="B2" s="54">
        <v>41912</v>
      </c>
      <c r="C2" s="4"/>
      <c r="D2" s="4"/>
      <c r="E2" s="4"/>
      <c r="F2" s="53"/>
      <c r="G2" s="53"/>
      <c r="H2" s="5" t="s">
        <v>189</v>
      </c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  <c r="AJ2" s="53"/>
      <c r="AK2" s="53"/>
      <c r="AL2" s="53"/>
      <c r="AM2" s="53"/>
      <c r="AN2" s="53"/>
      <c r="AO2" s="53"/>
      <c r="AP2" s="53"/>
      <c r="AQ2" s="53"/>
      <c r="AR2" s="53"/>
      <c r="AS2" s="53"/>
      <c r="AT2" s="53"/>
      <c r="AU2" s="53"/>
      <c r="AV2" s="53"/>
    </row>
    <row r="3" spans="1:48" ht="16.5" customHeight="1" thickBot="1" x14ac:dyDescent="0.3">
      <c r="B3" s="55" t="s">
        <v>113</v>
      </c>
      <c r="C3" s="28"/>
      <c r="D3" s="28"/>
      <c r="E3" s="28"/>
      <c r="H3" s="9" t="s">
        <v>112</v>
      </c>
    </row>
    <row r="4" spans="1:48" ht="16.5" customHeight="1" thickBot="1" x14ac:dyDescent="0.25">
      <c r="A4" s="56"/>
      <c r="B4" s="34"/>
      <c r="C4" s="108" t="s">
        <v>55</v>
      </c>
      <c r="D4" s="109"/>
      <c r="E4" s="110"/>
      <c r="F4" s="111" t="s">
        <v>160</v>
      </c>
      <c r="G4" s="112"/>
      <c r="H4" s="113"/>
    </row>
    <row r="5" spans="1:48" s="59" customFormat="1" ht="13.5" customHeight="1" x14ac:dyDescent="0.2">
      <c r="A5" s="39" t="s">
        <v>0</v>
      </c>
      <c r="B5" s="57"/>
      <c r="C5" s="37" t="s">
        <v>14</v>
      </c>
      <c r="D5" s="37" t="s">
        <v>15</v>
      </c>
      <c r="E5" s="37" t="s">
        <v>16</v>
      </c>
      <c r="F5" s="38" t="s">
        <v>14</v>
      </c>
      <c r="G5" s="38" t="s">
        <v>15</v>
      </c>
      <c r="H5" s="38" t="s">
        <v>16</v>
      </c>
      <c r="I5" s="58"/>
      <c r="J5" s="58"/>
      <c r="K5" s="58"/>
      <c r="L5" s="58"/>
    </row>
    <row r="6" spans="1:48" ht="15.75" customHeight="1" x14ac:dyDescent="0.3">
      <c r="A6" s="39">
        <v>1</v>
      </c>
      <c r="B6" s="60" t="s">
        <v>114</v>
      </c>
      <c r="C6" s="90">
        <v>14433020.92</v>
      </c>
      <c r="D6" s="90">
        <v>409520908.97000003</v>
      </c>
      <c r="E6" s="90">
        <v>423953929.89000005</v>
      </c>
      <c r="F6" s="90">
        <v>8329839</v>
      </c>
      <c r="G6" s="90">
        <v>422156077</v>
      </c>
      <c r="H6" s="90">
        <v>430485916</v>
      </c>
      <c r="I6" s="53"/>
      <c r="J6" s="53"/>
      <c r="K6" s="53"/>
      <c r="L6" s="53"/>
    </row>
    <row r="7" spans="1:48" ht="15.75" customHeight="1" x14ac:dyDescent="0.3">
      <c r="A7" s="39">
        <v>1.1000000000000001</v>
      </c>
      <c r="B7" s="61" t="s">
        <v>115</v>
      </c>
      <c r="C7" s="93"/>
      <c r="D7" s="93"/>
      <c r="E7" s="90">
        <v>0</v>
      </c>
      <c r="F7" s="93"/>
      <c r="G7" s="93"/>
      <c r="H7" s="90">
        <v>0</v>
      </c>
      <c r="I7" s="53"/>
      <c r="J7" s="53"/>
      <c r="K7" s="53"/>
      <c r="L7" s="53"/>
    </row>
    <row r="8" spans="1:48" ht="15.75" customHeight="1" x14ac:dyDescent="0.3">
      <c r="A8" s="39">
        <v>1.2</v>
      </c>
      <c r="B8" s="61" t="s">
        <v>116</v>
      </c>
      <c r="C8" s="93">
        <v>2182494</v>
      </c>
      <c r="D8" s="93">
        <v>350480</v>
      </c>
      <c r="E8" s="90">
        <v>2532974</v>
      </c>
      <c r="F8" s="94">
        <v>572500</v>
      </c>
      <c r="G8" s="94">
        <v>585869</v>
      </c>
      <c r="H8" s="90">
        <v>1158369</v>
      </c>
      <c r="I8" s="53"/>
      <c r="J8" s="53"/>
      <c r="K8" s="53"/>
      <c r="L8" s="53"/>
    </row>
    <row r="9" spans="1:48" ht="15.75" customHeight="1" x14ac:dyDescent="0.3">
      <c r="A9" s="39">
        <v>1.3</v>
      </c>
      <c r="B9" s="61" t="s">
        <v>117</v>
      </c>
      <c r="C9" s="93">
        <v>0</v>
      </c>
      <c r="D9" s="93">
        <v>2979080</v>
      </c>
      <c r="E9" s="90">
        <v>2979080</v>
      </c>
      <c r="F9" s="94">
        <v>0</v>
      </c>
      <c r="G9" s="94">
        <v>2829480</v>
      </c>
      <c r="H9" s="90">
        <v>2829480</v>
      </c>
      <c r="I9" s="53"/>
      <c r="J9" s="53"/>
      <c r="K9" s="53"/>
      <c r="L9" s="53"/>
    </row>
    <row r="10" spans="1:48" ht="15.75" customHeight="1" x14ac:dyDescent="0.3">
      <c r="A10" s="39">
        <v>1.4</v>
      </c>
      <c r="B10" s="61" t="s">
        <v>118</v>
      </c>
      <c r="C10" s="93">
        <v>0</v>
      </c>
      <c r="D10" s="93">
        <v>0</v>
      </c>
      <c r="E10" s="90">
        <v>0</v>
      </c>
      <c r="F10" s="94">
        <v>0</v>
      </c>
      <c r="G10" s="94">
        <v>0</v>
      </c>
      <c r="H10" s="90">
        <v>0</v>
      </c>
      <c r="I10" s="53"/>
      <c r="J10" s="53"/>
      <c r="K10" s="53"/>
      <c r="L10" s="53"/>
    </row>
    <row r="11" spans="1:48" ht="15.75" customHeight="1" x14ac:dyDescent="0.3">
      <c r="A11" s="39">
        <v>1.5</v>
      </c>
      <c r="B11" s="61" t="s">
        <v>119</v>
      </c>
      <c r="C11" s="93">
        <v>12250526.92</v>
      </c>
      <c r="D11" s="93">
        <v>406191348.97000003</v>
      </c>
      <c r="E11" s="90">
        <v>418441875.89000005</v>
      </c>
      <c r="F11" s="94">
        <v>7757339</v>
      </c>
      <c r="G11" s="94">
        <v>418740728</v>
      </c>
      <c r="H11" s="90">
        <v>426498067</v>
      </c>
      <c r="I11" s="53"/>
      <c r="J11" s="53"/>
      <c r="K11" s="53"/>
      <c r="L11" s="53"/>
    </row>
    <row r="12" spans="1:48" ht="15.75" customHeight="1" x14ac:dyDescent="0.3">
      <c r="A12" s="39">
        <v>1.6</v>
      </c>
      <c r="B12" s="61" t="s">
        <v>120</v>
      </c>
      <c r="C12" s="93"/>
      <c r="D12" s="93"/>
      <c r="E12" s="90">
        <v>0</v>
      </c>
      <c r="F12" s="94"/>
      <c r="G12" s="94"/>
      <c r="H12" s="90">
        <v>0</v>
      </c>
      <c r="I12" s="53"/>
      <c r="J12" s="53"/>
      <c r="K12" s="53"/>
      <c r="L12" s="53"/>
    </row>
    <row r="13" spans="1:48" ht="15.75" customHeight="1" x14ac:dyDescent="0.3">
      <c r="A13" s="39">
        <v>2</v>
      </c>
      <c r="B13" s="45" t="s">
        <v>121</v>
      </c>
      <c r="C13" s="90">
        <v>1849142.29</v>
      </c>
      <c r="D13" s="90">
        <v>2015848.9700000002</v>
      </c>
      <c r="E13" s="90">
        <v>3864991.2600000002</v>
      </c>
      <c r="F13" s="90">
        <v>2473714</v>
      </c>
      <c r="G13" s="90">
        <v>4123298</v>
      </c>
      <c r="H13" s="90">
        <v>6597012</v>
      </c>
      <c r="I13" s="53"/>
      <c r="J13" s="53"/>
      <c r="K13" s="53"/>
      <c r="L13" s="53"/>
    </row>
    <row r="14" spans="1:48" ht="15.75" customHeight="1" x14ac:dyDescent="0.3">
      <c r="A14" s="39">
        <v>2.1</v>
      </c>
      <c r="B14" s="61" t="s">
        <v>122</v>
      </c>
      <c r="C14" s="93">
        <v>1379533.34</v>
      </c>
      <c r="D14" s="93">
        <v>551715.41</v>
      </c>
      <c r="E14" s="90">
        <v>1931248.75</v>
      </c>
      <c r="F14" s="94">
        <v>2131114</v>
      </c>
      <c r="G14" s="94">
        <v>1538219</v>
      </c>
      <c r="H14" s="90">
        <v>3669333</v>
      </c>
      <c r="I14" s="53"/>
      <c r="J14" s="53"/>
      <c r="K14" s="53"/>
      <c r="L14" s="53"/>
    </row>
    <row r="15" spans="1:48" ht="15.75" customHeight="1" x14ac:dyDescent="0.3">
      <c r="A15" s="39">
        <v>2.2000000000000002</v>
      </c>
      <c r="B15" s="61" t="s">
        <v>123</v>
      </c>
      <c r="C15" s="93"/>
      <c r="D15" s="93">
        <v>0</v>
      </c>
      <c r="E15" s="90">
        <v>0</v>
      </c>
      <c r="F15" s="94"/>
      <c r="G15" s="94">
        <v>0</v>
      </c>
      <c r="H15" s="90">
        <v>0</v>
      </c>
      <c r="I15" s="53"/>
      <c r="J15" s="53"/>
      <c r="K15" s="53"/>
      <c r="L15" s="53"/>
    </row>
    <row r="16" spans="1:48" ht="15.75" customHeight="1" x14ac:dyDescent="0.3">
      <c r="A16" s="39">
        <v>2.2999999999999998</v>
      </c>
      <c r="B16" s="61" t="s">
        <v>124</v>
      </c>
      <c r="C16" s="93"/>
      <c r="D16" s="93"/>
      <c r="E16" s="90">
        <v>0</v>
      </c>
      <c r="F16" s="94"/>
      <c r="G16" s="94"/>
      <c r="H16" s="90">
        <v>0</v>
      </c>
      <c r="I16" s="53"/>
      <c r="J16" s="53"/>
      <c r="K16" s="53"/>
      <c r="L16" s="53"/>
    </row>
    <row r="17" spans="1:12" ht="15.75" customHeight="1" x14ac:dyDescent="0.3">
      <c r="A17" s="39">
        <v>2.4</v>
      </c>
      <c r="B17" s="61" t="s">
        <v>125</v>
      </c>
      <c r="C17" s="93"/>
      <c r="D17" s="93"/>
      <c r="E17" s="90">
        <v>0</v>
      </c>
      <c r="F17" s="94"/>
      <c r="G17" s="94"/>
      <c r="H17" s="90">
        <v>0</v>
      </c>
      <c r="I17" s="53"/>
      <c r="J17" s="53"/>
      <c r="K17" s="53"/>
      <c r="L17" s="53"/>
    </row>
    <row r="18" spans="1:12" ht="15.75" customHeight="1" x14ac:dyDescent="0.3">
      <c r="A18" s="39">
        <v>2.5</v>
      </c>
      <c r="B18" s="61" t="s">
        <v>126</v>
      </c>
      <c r="C18" s="93">
        <v>108900</v>
      </c>
      <c r="D18" s="93">
        <v>852698.56</v>
      </c>
      <c r="E18" s="90">
        <v>961598.56</v>
      </c>
      <c r="F18" s="94">
        <v>0</v>
      </c>
      <c r="G18" s="94">
        <v>1461379</v>
      </c>
      <c r="H18" s="90">
        <v>1461379</v>
      </c>
      <c r="I18" s="53"/>
      <c r="J18" s="53"/>
      <c r="K18" s="53"/>
      <c r="L18" s="53"/>
    </row>
    <row r="19" spans="1:12" ht="15.75" customHeight="1" x14ac:dyDescent="0.3">
      <c r="A19" s="39">
        <v>2.6</v>
      </c>
      <c r="B19" s="61" t="s">
        <v>127</v>
      </c>
      <c r="C19" s="93">
        <v>360708.95</v>
      </c>
      <c r="D19" s="93">
        <v>611435</v>
      </c>
      <c r="E19" s="90">
        <v>972143.95</v>
      </c>
      <c r="F19" s="94">
        <v>342600</v>
      </c>
      <c r="G19" s="94">
        <v>1123700</v>
      </c>
      <c r="H19" s="90">
        <v>1466300</v>
      </c>
      <c r="I19" s="53"/>
      <c r="J19" s="53"/>
      <c r="K19" s="53"/>
      <c r="L19" s="53"/>
    </row>
    <row r="20" spans="1:12" ht="15.75" customHeight="1" x14ac:dyDescent="0.3">
      <c r="A20" s="39">
        <v>2.7</v>
      </c>
      <c r="B20" s="61" t="s">
        <v>128</v>
      </c>
      <c r="C20" s="93"/>
      <c r="D20" s="93"/>
      <c r="E20" s="90">
        <v>0</v>
      </c>
      <c r="F20" s="94"/>
      <c r="G20" s="94"/>
      <c r="H20" s="90">
        <v>0</v>
      </c>
      <c r="I20" s="53"/>
      <c r="J20" s="53"/>
      <c r="K20" s="53"/>
      <c r="L20" s="53"/>
    </row>
    <row r="21" spans="1:12" ht="15.75" customHeight="1" x14ac:dyDescent="0.3">
      <c r="A21" s="39">
        <v>3</v>
      </c>
      <c r="B21" s="45" t="s">
        <v>39</v>
      </c>
      <c r="C21" s="90">
        <v>2174994</v>
      </c>
      <c r="D21" s="90">
        <v>350480</v>
      </c>
      <c r="E21" s="90">
        <v>2525474</v>
      </c>
      <c r="F21" s="90">
        <v>545000</v>
      </c>
      <c r="G21" s="90">
        <v>585869</v>
      </c>
      <c r="H21" s="90">
        <v>1130869</v>
      </c>
      <c r="I21" s="53"/>
      <c r="J21" s="53"/>
      <c r="K21" s="53"/>
      <c r="L21" s="53"/>
    </row>
    <row r="22" spans="1:12" ht="15.75" customHeight="1" x14ac:dyDescent="0.3">
      <c r="A22" s="39">
        <v>3.1</v>
      </c>
      <c r="B22" s="61" t="s">
        <v>129</v>
      </c>
      <c r="C22" s="93"/>
      <c r="D22" s="93"/>
      <c r="E22" s="90">
        <v>0</v>
      </c>
      <c r="F22" s="94"/>
      <c r="G22" s="94"/>
      <c r="H22" s="90">
        <v>0</v>
      </c>
      <c r="I22" s="53"/>
      <c r="J22" s="53"/>
      <c r="K22" s="53"/>
      <c r="L22" s="53"/>
    </row>
    <row r="23" spans="1:12" ht="15.75" customHeight="1" x14ac:dyDescent="0.3">
      <c r="A23" s="39">
        <v>3.2</v>
      </c>
      <c r="B23" s="62" t="s">
        <v>130</v>
      </c>
      <c r="C23" s="93">
        <v>2174994</v>
      </c>
      <c r="D23" s="93">
        <v>350480</v>
      </c>
      <c r="E23" s="90">
        <v>2525474</v>
      </c>
      <c r="F23" s="94">
        <v>545000</v>
      </c>
      <c r="G23" s="94">
        <v>585869</v>
      </c>
      <c r="H23" s="90">
        <v>1130869</v>
      </c>
      <c r="I23" s="53"/>
      <c r="J23" s="53"/>
      <c r="K23" s="53"/>
      <c r="L23" s="53"/>
    </row>
    <row r="24" spans="1:12" ht="15.75" customHeight="1" x14ac:dyDescent="0.3">
      <c r="A24" s="39">
        <v>3.3</v>
      </c>
      <c r="B24" s="62" t="s">
        <v>131</v>
      </c>
      <c r="C24" s="93"/>
      <c r="D24" s="93"/>
      <c r="E24" s="90">
        <v>0</v>
      </c>
      <c r="F24" s="94"/>
      <c r="G24" s="94"/>
      <c r="H24" s="90">
        <v>0</v>
      </c>
      <c r="I24" s="53"/>
      <c r="J24" s="53"/>
      <c r="K24" s="53"/>
      <c r="L24" s="53"/>
    </row>
    <row r="25" spans="1:12" ht="27" customHeight="1" x14ac:dyDescent="0.3">
      <c r="A25" s="39">
        <v>4</v>
      </c>
      <c r="B25" s="63" t="s">
        <v>132</v>
      </c>
      <c r="C25" s="90">
        <v>0</v>
      </c>
      <c r="D25" s="90">
        <v>5940.64</v>
      </c>
      <c r="E25" s="90">
        <v>5940.64</v>
      </c>
      <c r="F25" s="90">
        <v>0</v>
      </c>
      <c r="G25" s="90">
        <v>5642</v>
      </c>
      <c r="H25" s="90">
        <v>5642</v>
      </c>
      <c r="I25" s="53"/>
      <c r="J25" s="53"/>
      <c r="K25" s="53"/>
      <c r="L25" s="53"/>
    </row>
    <row r="26" spans="1:12" ht="15.75" customHeight="1" x14ac:dyDescent="0.3">
      <c r="A26" s="39">
        <v>4.0999999999999996</v>
      </c>
      <c r="B26" s="62" t="s">
        <v>133</v>
      </c>
      <c r="C26" s="93"/>
      <c r="D26" s="93"/>
      <c r="E26" s="90">
        <v>0</v>
      </c>
      <c r="F26" s="94"/>
      <c r="G26" s="94"/>
      <c r="H26" s="90">
        <v>0</v>
      </c>
      <c r="I26" s="53"/>
      <c r="J26" s="53"/>
      <c r="K26" s="53"/>
      <c r="L26" s="53"/>
    </row>
    <row r="27" spans="1:12" ht="15.75" customHeight="1" x14ac:dyDescent="0.3">
      <c r="A27" s="39">
        <v>4.2</v>
      </c>
      <c r="B27" s="62" t="s">
        <v>134</v>
      </c>
      <c r="C27" s="93"/>
      <c r="D27" s="93"/>
      <c r="E27" s="90">
        <v>0</v>
      </c>
      <c r="F27" s="94"/>
      <c r="G27" s="94"/>
      <c r="H27" s="90">
        <v>0</v>
      </c>
      <c r="I27" s="53"/>
      <c r="J27" s="53"/>
      <c r="K27" s="53"/>
      <c r="L27" s="53"/>
    </row>
    <row r="28" spans="1:12" ht="15.75" customHeight="1" x14ac:dyDescent="0.3">
      <c r="A28" s="39">
        <v>4.3</v>
      </c>
      <c r="B28" s="62" t="s">
        <v>135</v>
      </c>
      <c r="C28" s="93">
        <v>0</v>
      </c>
      <c r="D28" s="93">
        <v>5940.64</v>
      </c>
      <c r="E28" s="90">
        <v>5940.64</v>
      </c>
      <c r="F28" s="94">
        <v>0</v>
      </c>
      <c r="G28" s="94">
        <v>5642</v>
      </c>
      <c r="H28" s="90">
        <v>5642</v>
      </c>
      <c r="I28" s="53"/>
      <c r="J28" s="53"/>
      <c r="K28" s="53"/>
      <c r="L28" s="53"/>
    </row>
    <row r="29" spans="1:12" ht="15.75" customHeight="1" x14ac:dyDescent="0.3">
      <c r="A29" s="39">
        <v>5</v>
      </c>
      <c r="B29" s="63" t="s">
        <v>136</v>
      </c>
      <c r="C29" s="90">
        <v>0</v>
      </c>
      <c r="D29" s="90">
        <v>0</v>
      </c>
      <c r="E29" s="90">
        <v>0</v>
      </c>
      <c r="F29" s="105">
        <v>0</v>
      </c>
      <c r="G29" s="105">
        <v>0</v>
      </c>
      <c r="H29" s="90">
        <v>0</v>
      </c>
      <c r="I29" s="53"/>
      <c r="J29" s="53"/>
      <c r="K29" s="53"/>
      <c r="L29" s="53"/>
    </row>
    <row r="30" spans="1:12" ht="15.75" customHeight="1" x14ac:dyDescent="0.3">
      <c r="A30" s="39">
        <v>5.0999999999999996</v>
      </c>
      <c r="B30" s="62" t="s">
        <v>137</v>
      </c>
      <c r="C30" s="93"/>
      <c r="D30" s="93"/>
      <c r="E30" s="90">
        <v>0</v>
      </c>
      <c r="F30" s="94"/>
      <c r="G30" s="94"/>
      <c r="H30" s="90">
        <v>0</v>
      </c>
      <c r="I30" s="53"/>
      <c r="J30" s="53"/>
      <c r="K30" s="53"/>
      <c r="L30" s="53"/>
    </row>
    <row r="31" spans="1:12" s="65" customFormat="1" ht="27" customHeight="1" x14ac:dyDescent="0.3">
      <c r="A31" s="35">
        <v>5.2</v>
      </c>
      <c r="B31" s="62" t="s">
        <v>138</v>
      </c>
      <c r="C31" s="93"/>
      <c r="D31" s="93"/>
      <c r="E31" s="90">
        <v>0</v>
      </c>
      <c r="F31" s="94"/>
      <c r="G31" s="94"/>
      <c r="H31" s="90">
        <v>0</v>
      </c>
      <c r="I31" s="64"/>
      <c r="J31" s="64"/>
      <c r="K31" s="64"/>
      <c r="L31" s="64"/>
    </row>
    <row r="32" spans="1:12" s="65" customFormat="1" ht="27" customHeight="1" x14ac:dyDescent="0.3">
      <c r="A32" s="35">
        <v>5.3</v>
      </c>
      <c r="B32" s="62" t="s">
        <v>139</v>
      </c>
      <c r="C32" s="93"/>
      <c r="D32" s="93"/>
      <c r="E32" s="90">
        <v>0</v>
      </c>
      <c r="F32" s="94"/>
      <c r="G32" s="94"/>
      <c r="H32" s="90">
        <v>0</v>
      </c>
      <c r="I32" s="64"/>
      <c r="J32" s="64"/>
      <c r="K32" s="64"/>
      <c r="L32" s="64"/>
    </row>
    <row r="33" spans="1:12" ht="15.75" customHeight="1" x14ac:dyDescent="0.3">
      <c r="A33" s="39">
        <v>5.4</v>
      </c>
      <c r="B33" s="62" t="s">
        <v>140</v>
      </c>
      <c r="C33" s="93"/>
      <c r="D33" s="93"/>
      <c r="E33" s="90">
        <v>0</v>
      </c>
      <c r="F33" s="94"/>
      <c r="G33" s="94"/>
      <c r="H33" s="90">
        <v>0</v>
      </c>
      <c r="I33" s="53"/>
      <c r="J33" s="53"/>
      <c r="K33" s="53"/>
      <c r="L33" s="53"/>
    </row>
    <row r="34" spans="1:12" ht="27" customHeight="1" x14ac:dyDescent="0.3">
      <c r="A34" s="39">
        <v>6</v>
      </c>
      <c r="B34" s="63" t="s">
        <v>141</v>
      </c>
      <c r="C34" s="90">
        <v>0</v>
      </c>
      <c r="D34" s="90">
        <v>0</v>
      </c>
      <c r="E34" s="90">
        <v>0</v>
      </c>
      <c r="F34" s="105">
        <v>0</v>
      </c>
      <c r="G34" s="105">
        <v>0</v>
      </c>
      <c r="H34" s="90">
        <v>0</v>
      </c>
      <c r="I34" s="53"/>
      <c r="J34" s="53"/>
      <c r="K34" s="53"/>
      <c r="L34" s="53"/>
    </row>
    <row r="35" spans="1:12" ht="15.75" customHeight="1" x14ac:dyDescent="0.3">
      <c r="A35" s="39">
        <v>6.1</v>
      </c>
      <c r="B35" s="62" t="s">
        <v>142</v>
      </c>
      <c r="C35" s="93"/>
      <c r="D35" s="93"/>
      <c r="E35" s="90">
        <v>0</v>
      </c>
      <c r="F35" s="94"/>
      <c r="G35" s="94"/>
      <c r="H35" s="90">
        <v>0</v>
      </c>
      <c r="I35" s="53"/>
      <c r="J35" s="53"/>
      <c r="K35" s="53"/>
      <c r="L35" s="53"/>
    </row>
    <row r="36" spans="1:12" ht="15.75" customHeight="1" x14ac:dyDescent="0.3">
      <c r="A36" s="39">
        <v>6.2</v>
      </c>
      <c r="B36" s="62" t="s">
        <v>143</v>
      </c>
      <c r="C36" s="93"/>
      <c r="D36" s="93"/>
      <c r="E36" s="90">
        <v>0</v>
      </c>
      <c r="F36" s="94"/>
      <c r="G36" s="94"/>
      <c r="H36" s="90">
        <v>0</v>
      </c>
      <c r="I36" s="53"/>
      <c r="J36" s="53"/>
      <c r="K36" s="53"/>
      <c r="L36" s="53"/>
    </row>
    <row r="37" spans="1:12" ht="15.75" customHeight="1" x14ac:dyDescent="0.3">
      <c r="A37" s="39">
        <v>6.3</v>
      </c>
      <c r="B37" s="62" t="s">
        <v>144</v>
      </c>
      <c r="C37" s="93"/>
      <c r="D37" s="93"/>
      <c r="E37" s="90">
        <v>0</v>
      </c>
      <c r="F37" s="94"/>
      <c r="G37" s="94"/>
      <c r="H37" s="90">
        <v>0</v>
      </c>
      <c r="I37" s="53"/>
      <c r="J37" s="53"/>
      <c r="K37" s="53"/>
      <c r="L37" s="53"/>
    </row>
    <row r="38" spans="1:12" ht="15.75" customHeight="1" x14ac:dyDescent="0.3">
      <c r="A38" s="39">
        <v>6.4</v>
      </c>
      <c r="B38" s="62" t="s">
        <v>140</v>
      </c>
      <c r="C38" s="93"/>
      <c r="D38" s="93"/>
      <c r="E38" s="90">
        <v>0</v>
      </c>
      <c r="F38" s="94"/>
      <c r="G38" s="94"/>
      <c r="H38" s="90">
        <v>0</v>
      </c>
      <c r="I38" s="53"/>
      <c r="J38" s="53"/>
      <c r="K38" s="53"/>
      <c r="L38" s="53"/>
    </row>
    <row r="39" spans="1:12" ht="15.75" customHeight="1" x14ac:dyDescent="0.3">
      <c r="A39" s="39">
        <v>7</v>
      </c>
      <c r="B39" s="63" t="s">
        <v>145</v>
      </c>
      <c r="C39" s="98">
        <v>38918395.939999998</v>
      </c>
      <c r="D39" s="98">
        <v>49836.08</v>
      </c>
      <c r="E39" s="90">
        <v>38968232.019999996</v>
      </c>
      <c r="F39" s="98">
        <v>71895033</v>
      </c>
      <c r="G39" s="98">
        <v>64339</v>
      </c>
      <c r="H39" s="90">
        <v>71959372</v>
      </c>
      <c r="I39" s="53"/>
      <c r="J39" s="53"/>
      <c r="K39" s="53"/>
      <c r="L39" s="53"/>
    </row>
    <row r="40" spans="1:12" ht="15.75" customHeight="1" x14ac:dyDescent="0.3">
      <c r="A40" s="39" t="s">
        <v>1</v>
      </c>
      <c r="B40" s="62" t="s">
        <v>146</v>
      </c>
      <c r="C40" s="93">
        <v>38918395.939999998</v>
      </c>
      <c r="D40" s="93">
        <v>49836.08</v>
      </c>
      <c r="E40" s="90">
        <v>38968232.019999996</v>
      </c>
      <c r="F40" s="94">
        <v>71895033</v>
      </c>
      <c r="G40" s="94">
        <v>64339</v>
      </c>
      <c r="H40" s="90">
        <v>71959372</v>
      </c>
      <c r="I40" s="53"/>
      <c r="J40" s="53"/>
      <c r="K40" s="53"/>
      <c r="L40" s="53"/>
    </row>
    <row r="41" spans="1:12" ht="15.75" customHeight="1" x14ac:dyDescent="0.3">
      <c r="A41" s="39" t="s">
        <v>2</v>
      </c>
      <c r="B41" s="62" t="s">
        <v>147</v>
      </c>
      <c r="C41" s="93"/>
      <c r="D41" s="93"/>
      <c r="E41" s="90">
        <v>0</v>
      </c>
      <c r="F41" s="94"/>
      <c r="G41" s="94"/>
      <c r="H41" s="90">
        <v>0</v>
      </c>
      <c r="I41" s="53"/>
      <c r="J41" s="53"/>
      <c r="K41" s="53"/>
      <c r="L41" s="53"/>
    </row>
    <row r="42" spans="1:12" ht="15.75" customHeight="1" x14ac:dyDescent="0.3">
      <c r="A42" s="39" t="s">
        <v>3</v>
      </c>
      <c r="B42" s="62" t="s">
        <v>148</v>
      </c>
      <c r="C42" s="93"/>
      <c r="D42" s="93"/>
      <c r="E42" s="90">
        <v>0</v>
      </c>
      <c r="F42" s="94"/>
      <c r="G42" s="94"/>
      <c r="H42" s="90">
        <v>0</v>
      </c>
      <c r="I42" s="53"/>
      <c r="J42" s="53"/>
      <c r="K42" s="53"/>
      <c r="L42" s="53"/>
    </row>
    <row r="43" spans="1:12" ht="15.75" customHeight="1" x14ac:dyDescent="0.3">
      <c r="A43" s="39">
        <v>8</v>
      </c>
      <c r="B43" s="63" t="s">
        <v>149</v>
      </c>
      <c r="C43" s="98">
        <v>8530792.0700000003</v>
      </c>
      <c r="D43" s="98">
        <v>11824262.950000001</v>
      </c>
      <c r="E43" s="90">
        <v>20355055.020000003</v>
      </c>
      <c r="F43" s="98">
        <v>7607678</v>
      </c>
      <c r="G43" s="98">
        <v>10080398</v>
      </c>
      <c r="H43" s="90">
        <v>17688076</v>
      </c>
      <c r="I43" s="53"/>
      <c r="J43" s="53"/>
      <c r="K43" s="53"/>
      <c r="L43" s="53"/>
    </row>
    <row r="44" spans="1:12" ht="15.75" customHeight="1" x14ac:dyDescent="0.3">
      <c r="A44" s="39" t="s">
        <v>4</v>
      </c>
      <c r="B44" s="62" t="s">
        <v>150</v>
      </c>
      <c r="C44" s="93"/>
      <c r="D44" s="93"/>
      <c r="E44" s="90">
        <v>0</v>
      </c>
      <c r="F44" s="94"/>
      <c r="G44" s="94"/>
      <c r="H44" s="90">
        <v>0</v>
      </c>
      <c r="I44" s="53"/>
      <c r="J44" s="53"/>
      <c r="K44" s="53"/>
      <c r="L44" s="53"/>
    </row>
    <row r="45" spans="1:12" ht="15.75" customHeight="1" x14ac:dyDescent="0.3">
      <c r="A45" s="39" t="s">
        <v>5</v>
      </c>
      <c r="B45" s="62" t="s">
        <v>151</v>
      </c>
      <c r="C45" s="93">
        <v>1714846.3</v>
      </c>
      <c r="D45" s="93">
        <v>5541023.4800000004</v>
      </c>
      <c r="E45" s="90">
        <v>7255869.7800000003</v>
      </c>
      <c r="F45" s="94">
        <v>1032815</v>
      </c>
      <c r="G45" s="94">
        <v>4329717</v>
      </c>
      <c r="H45" s="90">
        <v>5362532</v>
      </c>
      <c r="I45" s="53"/>
      <c r="J45" s="53"/>
      <c r="K45" s="53"/>
      <c r="L45" s="53"/>
    </row>
    <row r="46" spans="1:12" ht="15.75" customHeight="1" x14ac:dyDescent="0.3">
      <c r="A46" s="39" t="s">
        <v>6</v>
      </c>
      <c r="B46" s="62" t="s">
        <v>152</v>
      </c>
      <c r="C46" s="93"/>
      <c r="D46" s="93"/>
      <c r="E46" s="90">
        <v>0</v>
      </c>
      <c r="F46" s="94"/>
      <c r="G46" s="94"/>
      <c r="H46" s="90">
        <v>0</v>
      </c>
      <c r="I46" s="53"/>
      <c r="J46" s="53"/>
      <c r="K46" s="53"/>
      <c r="L46" s="53"/>
    </row>
    <row r="47" spans="1:12" ht="15.75" customHeight="1" x14ac:dyDescent="0.3">
      <c r="A47" s="39" t="s">
        <v>7</v>
      </c>
      <c r="B47" s="62" t="s">
        <v>153</v>
      </c>
      <c r="C47" s="93">
        <v>1058434.52</v>
      </c>
      <c r="D47" s="93">
        <v>6275663.5700000003</v>
      </c>
      <c r="E47" s="90">
        <v>7334098.0899999999</v>
      </c>
      <c r="F47" s="94">
        <v>1074657</v>
      </c>
      <c r="G47" s="94">
        <v>5743486</v>
      </c>
      <c r="H47" s="90">
        <v>6818143</v>
      </c>
      <c r="I47" s="53"/>
      <c r="J47" s="53"/>
      <c r="K47" s="53"/>
      <c r="L47" s="53"/>
    </row>
    <row r="48" spans="1:12" ht="15.75" customHeight="1" x14ac:dyDescent="0.3">
      <c r="A48" s="39" t="s">
        <v>8</v>
      </c>
      <c r="B48" s="62" t="s">
        <v>154</v>
      </c>
      <c r="C48" s="93">
        <v>5757511.25</v>
      </c>
      <c r="D48" s="93">
        <v>7575.9</v>
      </c>
      <c r="E48" s="90">
        <v>5765087.1500000004</v>
      </c>
      <c r="F48" s="94">
        <v>5500206</v>
      </c>
      <c r="G48" s="94">
        <v>7195</v>
      </c>
      <c r="H48" s="90">
        <v>5507401</v>
      </c>
      <c r="I48" s="53"/>
      <c r="J48" s="53"/>
      <c r="K48" s="53"/>
      <c r="L48" s="53"/>
    </row>
    <row r="49" spans="1:12" ht="15.75" customHeight="1" x14ac:dyDescent="0.3">
      <c r="A49" s="39">
        <v>9</v>
      </c>
      <c r="B49" s="63" t="s">
        <v>155</v>
      </c>
      <c r="C49" s="98">
        <v>39849.67</v>
      </c>
      <c r="D49" s="98">
        <v>0</v>
      </c>
      <c r="E49" s="90">
        <v>39849.67</v>
      </c>
      <c r="F49" s="98">
        <v>33367</v>
      </c>
      <c r="G49" s="98">
        <v>0</v>
      </c>
      <c r="H49" s="90">
        <v>33367</v>
      </c>
      <c r="I49" s="53"/>
      <c r="J49" s="53"/>
      <c r="K49" s="53"/>
      <c r="L49" s="53"/>
    </row>
    <row r="50" spans="1:12" ht="15.75" customHeight="1" x14ac:dyDescent="0.3">
      <c r="A50" s="39" t="s">
        <v>9</v>
      </c>
      <c r="B50" s="62" t="s">
        <v>156</v>
      </c>
      <c r="C50" s="93"/>
      <c r="D50" s="93"/>
      <c r="E50" s="90">
        <v>0</v>
      </c>
      <c r="F50" s="94"/>
      <c r="G50" s="94"/>
      <c r="H50" s="90">
        <v>0</v>
      </c>
      <c r="I50" s="53"/>
      <c r="J50" s="53"/>
      <c r="K50" s="53"/>
      <c r="L50" s="53"/>
    </row>
    <row r="51" spans="1:12" ht="15.75" customHeight="1" x14ac:dyDescent="0.3">
      <c r="A51" s="39" t="s">
        <v>10</v>
      </c>
      <c r="B51" s="62" t="s">
        <v>157</v>
      </c>
      <c r="C51" s="93">
        <v>7001.67</v>
      </c>
      <c r="D51" s="93"/>
      <c r="E51" s="90">
        <v>7001.67</v>
      </c>
      <c r="F51" s="94">
        <v>7002</v>
      </c>
      <c r="G51" s="94"/>
      <c r="H51" s="90">
        <v>7002</v>
      </c>
      <c r="I51" s="53"/>
      <c r="J51" s="53"/>
      <c r="K51" s="53"/>
      <c r="L51" s="53"/>
    </row>
    <row r="52" spans="1:12" ht="15.75" customHeight="1" x14ac:dyDescent="0.3">
      <c r="A52" s="39" t="s">
        <v>11</v>
      </c>
      <c r="B52" s="62" t="s">
        <v>158</v>
      </c>
      <c r="C52" s="93">
        <v>32848</v>
      </c>
      <c r="D52" s="93"/>
      <c r="E52" s="90">
        <v>32848</v>
      </c>
      <c r="F52" s="94">
        <v>26365</v>
      </c>
      <c r="G52" s="94"/>
      <c r="H52" s="90">
        <v>26365</v>
      </c>
      <c r="I52" s="53"/>
      <c r="J52" s="53"/>
      <c r="K52" s="53"/>
      <c r="L52" s="53"/>
    </row>
    <row r="53" spans="1:12" ht="15.75" customHeight="1" x14ac:dyDescent="0.3">
      <c r="A53" s="39" t="s">
        <v>12</v>
      </c>
      <c r="B53" s="62" t="s">
        <v>159</v>
      </c>
      <c r="C53" s="93"/>
      <c r="D53" s="93"/>
      <c r="E53" s="90">
        <v>0</v>
      </c>
      <c r="F53" s="94"/>
      <c r="G53" s="94"/>
      <c r="H53" s="90">
        <v>0</v>
      </c>
      <c r="I53" s="53"/>
      <c r="J53" s="53"/>
      <c r="K53" s="53"/>
      <c r="L53" s="53"/>
    </row>
    <row r="54" spans="1:12" ht="15.75" customHeight="1" x14ac:dyDescent="0.3">
      <c r="A54" s="39">
        <v>10</v>
      </c>
      <c r="B54" s="66" t="s">
        <v>16</v>
      </c>
      <c r="C54" s="98">
        <v>65946194.890000001</v>
      </c>
      <c r="D54" s="98">
        <v>423767277.61000001</v>
      </c>
      <c r="E54" s="90">
        <v>489713472.5</v>
      </c>
      <c r="F54" s="98">
        <v>90884631</v>
      </c>
      <c r="G54" s="98">
        <v>437015623</v>
      </c>
      <c r="H54" s="90">
        <v>527900254</v>
      </c>
      <c r="I54" s="53"/>
      <c r="J54" s="53"/>
      <c r="K54" s="53"/>
      <c r="L54" s="53"/>
    </row>
    <row r="55" spans="1:12" ht="15.75" customHeight="1" x14ac:dyDescent="0.25">
      <c r="A55" s="67"/>
      <c r="B55" s="68"/>
      <c r="C55" s="52"/>
      <c r="D55" s="52"/>
      <c r="E55" s="24"/>
      <c r="F55" s="52"/>
      <c r="G55" s="52"/>
      <c r="H55" s="24"/>
      <c r="I55" s="53"/>
      <c r="J55" s="53"/>
      <c r="K55" s="53"/>
      <c r="L55" s="53"/>
    </row>
    <row r="56" spans="1:12" ht="18" customHeight="1" x14ac:dyDescent="0.2">
      <c r="A56" s="25" t="s">
        <v>208</v>
      </c>
      <c r="B56" s="4"/>
      <c r="C56" s="53"/>
      <c r="D56" s="53"/>
      <c r="E56" s="53"/>
      <c r="F56" s="53"/>
      <c r="G56" s="53"/>
      <c r="H56" s="53"/>
      <c r="I56" s="53"/>
    </row>
    <row r="57" spans="1:12" ht="9.75" customHeight="1" x14ac:dyDescent="0.2">
      <c r="A57" s="4"/>
      <c r="B57" s="4"/>
      <c r="C57" s="53"/>
      <c r="D57" s="53"/>
      <c r="E57" s="53"/>
      <c r="F57" s="53"/>
      <c r="G57" s="53"/>
      <c r="H57" s="53"/>
      <c r="I57" s="53"/>
    </row>
    <row r="58" spans="1:12" ht="12" customHeight="1" x14ac:dyDescent="0.2">
      <c r="A58" s="25" t="s">
        <v>52</v>
      </c>
      <c r="B58" s="53"/>
      <c r="C58" s="53"/>
      <c r="D58" s="53"/>
      <c r="E58" s="53"/>
      <c r="F58" s="53"/>
      <c r="G58" s="53"/>
      <c r="H58" s="53"/>
      <c r="I58" s="53"/>
    </row>
    <row r="59" spans="1:12" ht="12" customHeight="1" x14ac:dyDescent="0.2">
      <c r="A59" s="53"/>
      <c r="B59" s="53"/>
      <c r="C59" s="53"/>
      <c r="D59" s="53"/>
      <c r="E59" s="53"/>
      <c r="F59" s="53"/>
      <c r="G59" s="53"/>
      <c r="H59" s="53"/>
      <c r="I59" s="53"/>
    </row>
  </sheetData>
  <mergeCells count="2">
    <mergeCell ref="C4:E4"/>
    <mergeCell ref="F4:H4"/>
  </mergeCells>
  <phoneticPr fontId="2" type="noConversion"/>
  <pageMargins left="0.75" right="0.75" top="0.44" bottom="0.31" header="0.28999999999999998" footer="0.18"/>
  <pageSetup scale="52" orientation="portrait" r:id="rId1"/>
  <headerFooter alignWithMargins="0">
    <oddHeader>&amp;R&amp;"Geo_Arial,Regular"&amp;9Annex to Transparency Regulation about Financial Condition of a Commercial Bank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E42"/>
  <sheetViews>
    <sheetView showGridLines="0" view="pageBreakPreview" zoomScaleNormal="100" zoomScaleSheetLayoutView="100" workbookViewId="0">
      <selection activeCell="B2" sqref="B2"/>
    </sheetView>
  </sheetViews>
  <sheetFormatPr defaultRowHeight="12.75" x14ac:dyDescent="0.2"/>
  <cols>
    <col min="1" max="1" width="6.140625" style="27" bestFit="1" customWidth="1"/>
    <col min="2" max="2" width="47.42578125" style="27" customWidth="1"/>
    <col min="3" max="4" width="17.7109375" style="27" customWidth="1"/>
    <col min="5" max="5" width="98.7109375" style="27" customWidth="1"/>
    <col min="6" max="16384" width="9.140625" style="27"/>
  </cols>
  <sheetData>
    <row r="2" spans="1:5" x14ac:dyDescent="0.2">
      <c r="A2" s="69" t="s">
        <v>53</v>
      </c>
      <c r="B2" s="96" t="str">
        <f>'RC'!B1</f>
        <v>BTA Bank</v>
      </c>
      <c r="C2" s="4"/>
      <c r="D2" s="70"/>
    </row>
    <row r="3" spans="1:5" x14ac:dyDescent="0.2">
      <c r="A3" s="69" t="s">
        <v>54</v>
      </c>
      <c r="B3" s="54">
        <v>41912</v>
      </c>
      <c r="C3" s="71"/>
      <c r="D3" s="72" t="s">
        <v>190</v>
      </c>
    </row>
    <row r="4" spans="1:5" ht="18" customHeight="1" x14ac:dyDescent="0.25">
      <c r="B4" s="73" t="s">
        <v>183</v>
      </c>
      <c r="C4" s="4"/>
      <c r="D4" s="74"/>
    </row>
    <row r="5" spans="1:5" ht="49.5" customHeight="1" x14ac:dyDescent="0.2">
      <c r="A5" s="34"/>
      <c r="B5" s="33"/>
      <c r="C5" s="75" t="s">
        <v>55</v>
      </c>
      <c r="D5" s="75" t="s">
        <v>160</v>
      </c>
    </row>
    <row r="6" spans="1:5" ht="18" customHeight="1" x14ac:dyDescent="0.2">
      <c r="A6" s="34"/>
      <c r="B6" s="76" t="s">
        <v>161</v>
      </c>
      <c r="C6" s="1"/>
      <c r="D6" s="1"/>
    </row>
    <row r="7" spans="1:5" ht="18" customHeight="1" x14ac:dyDescent="0.2">
      <c r="A7" s="34">
        <v>1</v>
      </c>
      <c r="B7" s="41" t="s">
        <v>162</v>
      </c>
      <c r="C7" s="106">
        <v>0.1647554895114747</v>
      </c>
      <c r="D7" s="106">
        <v>0.16230084927534569</v>
      </c>
    </row>
    <row r="8" spans="1:5" ht="18" customHeight="1" x14ac:dyDescent="0.2">
      <c r="A8" s="34">
        <v>2</v>
      </c>
      <c r="B8" s="41" t="s">
        <v>163</v>
      </c>
      <c r="C8" s="106">
        <v>0.12791518468650678</v>
      </c>
      <c r="D8" s="106">
        <v>0.14342893418257188</v>
      </c>
    </row>
    <row r="9" spans="1:5" ht="18" customHeight="1" x14ac:dyDescent="0.2">
      <c r="A9" s="34">
        <v>3</v>
      </c>
      <c r="B9" s="77" t="s">
        <v>164</v>
      </c>
      <c r="C9" s="106">
        <v>0.82428192707781234</v>
      </c>
      <c r="D9" s="106">
        <v>1.0187239491058988</v>
      </c>
    </row>
    <row r="10" spans="1:5" ht="18" customHeight="1" x14ac:dyDescent="0.2">
      <c r="A10" s="34">
        <v>4</v>
      </c>
      <c r="B10" s="77" t="s">
        <v>165</v>
      </c>
      <c r="C10" s="106">
        <v>0</v>
      </c>
      <c r="D10" s="106">
        <v>0</v>
      </c>
    </row>
    <row r="11" spans="1:5" ht="18" customHeight="1" x14ac:dyDescent="0.2">
      <c r="A11" s="34"/>
      <c r="B11" s="78" t="s">
        <v>166</v>
      </c>
      <c r="C11" s="106"/>
      <c r="D11" s="106"/>
    </row>
    <row r="12" spans="1:5" ht="18" customHeight="1" x14ac:dyDescent="0.2">
      <c r="A12" s="34">
        <v>5</v>
      </c>
      <c r="B12" s="77" t="s">
        <v>167</v>
      </c>
      <c r="C12" s="106">
        <v>6.9969958919313097E-2</v>
      </c>
      <c r="D12" s="106">
        <v>0.1121606685409396</v>
      </c>
    </row>
    <row r="13" spans="1:5" ht="18" customHeight="1" x14ac:dyDescent="0.2">
      <c r="A13" s="34">
        <v>6</v>
      </c>
      <c r="B13" s="77" t="s">
        <v>168</v>
      </c>
      <c r="C13" s="106">
        <v>5.9126718313245369E-2</v>
      </c>
      <c r="D13" s="106">
        <v>6.6379146663851862E-2</v>
      </c>
    </row>
    <row r="14" spans="1:5" ht="18" customHeight="1" x14ac:dyDescent="0.2">
      <c r="A14" s="34">
        <v>7</v>
      </c>
      <c r="B14" s="77" t="s">
        <v>169</v>
      </c>
      <c r="C14" s="106">
        <v>-4.8035304436435083E-2</v>
      </c>
      <c r="D14" s="106">
        <v>-1.3966215443422839E-2</v>
      </c>
      <c r="E14" s="79"/>
    </row>
    <row r="15" spans="1:5" ht="18" customHeight="1" x14ac:dyDescent="0.2">
      <c r="A15" s="34">
        <v>8</v>
      </c>
      <c r="B15" s="77" t="s">
        <v>170</v>
      </c>
      <c r="C15" s="106">
        <v>1.0843240606067717E-2</v>
      </c>
      <c r="D15" s="106">
        <v>4.5781521877087755E-2</v>
      </c>
    </row>
    <row r="16" spans="1:5" ht="18" customHeight="1" x14ac:dyDescent="0.2">
      <c r="A16" s="34">
        <v>9</v>
      </c>
      <c r="B16" s="77" t="s">
        <v>172</v>
      </c>
      <c r="C16" s="106">
        <v>-4.4907541872672881E-2</v>
      </c>
      <c r="D16" s="106">
        <v>-3.3971939973638822E-2</v>
      </c>
    </row>
    <row r="17" spans="1:4" ht="18" customHeight="1" x14ac:dyDescent="0.2">
      <c r="A17" s="34">
        <v>10</v>
      </c>
      <c r="B17" s="77" t="s">
        <v>171</v>
      </c>
      <c r="C17" s="106">
        <v>-0.28670649584709579</v>
      </c>
      <c r="D17" s="106">
        <v>-0.17236172335491876</v>
      </c>
    </row>
    <row r="18" spans="1:4" ht="18" customHeight="1" x14ac:dyDescent="0.2">
      <c r="A18" s="34"/>
      <c r="B18" s="78" t="s">
        <v>173</v>
      </c>
      <c r="C18" s="106"/>
      <c r="D18" s="106"/>
    </row>
    <row r="19" spans="1:4" ht="18" customHeight="1" x14ac:dyDescent="0.2">
      <c r="A19" s="34">
        <v>11</v>
      </c>
      <c r="B19" s="80" t="s">
        <v>181</v>
      </c>
      <c r="C19" s="106">
        <v>0.38605850572938843</v>
      </c>
      <c r="D19" s="106">
        <v>0.26837646385303515</v>
      </c>
    </row>
    <row r="20" spans="1:4" ht="18" customHeight="1" x14ac:dyDescent="0.2">
      <c r="A20" s="34">
        <v>12</v>
      </c>
      <c r="B20" s="77" t="s">
        <v>182</v>
      </c>
      <c r="C20" s="106">
        <v>0.18989388725109008</v>
      </c>
      <c r="D20" s="106">
        <v>0.14031499922604307</v>
      </c>
    </row>
    <row r="21" spans="1:4" ht="18" customHeight="1" x14ac:dyDescent="0.2">
      <c r="A21" s="34">
        <v>13</v>
      </c>
      <c r="B21" s="77" t="s">
        <v>174</v>
      </c>
      <c r="C21" s="106">
        <v>0.80553371888163283</v>
      </c>
      <c r="D21" s="106">
        <v>0.82923903132873744</v>
      </c>
    </row>
    <row r="22" spans="1:4" ht="18" customHeight="1" x14ac:dyDescent="0.2">
      <c r="A22" s="34">
        <v>14</v>
      </c>
      <c r="B22" s="77" t="s">
        <v>175</v>
      </c>
      <c r="C22" s="106">
        <v>0.64359212767461915</v>
      </c>
      <c r="D22" s="106">
        <v>0.61585973619366374</v>
      </c>
    </row>
    <row r="23" spans="1:4" ht="18" customHeight="1" x14ac:dyDescent="0.2">
      <c r="A23" s="34">
        <v>15</v>
      </c>
      <c r="B23" s="77" t="s">
        <v>176</v>
      </c>
      <c r="C23" s="106">
        <v>-0.24245138195767871</v>
      </c>
      <c r="D23" s="106">
        <v>-0.21624068669503771</v>
      </c>
    </row>
    <row r="24" spans="1:4" ht="18" customHeight="1" x14ac:dyDescent="0.2">
      <c r="A24" s="34"/>
      <c r="B24" s="81" t="s">
        <v>177</v>
      </c>
      <c r="C24" s="106"/>
      <c r="D24" s="106"/>
    </row>
    <row r="25" spans="1:4" ht="18" customHeight="1" x14ac:dyDescent="0.2">
      <c r="A25" s="34">
        <v>16</v>
      </c>
      <c r="B25" s="77" t="s">
        <v>178</v>
      </c>
      <c r="C25" s="106">
        <v>0.45818463612900284</v>
      </c>
      <c r="D25" s="106">
        <v>0.33792362357453604</v>
      </c>
    </row>
    <row r="26" spans="1:4" ht="18" customHeight="1" x14ac:dyDescent="0.2">
      <c r="A26" s="34">
        <v>17</v>
      </c>
      <c r="B26" s="77" t="s">
        <v>179</v>
      </c>
      <c r="C26" s="106">
        <v>0.80549381078779281</v>
      </c>
      <c r="D26" s="106">
        <v>0.84084113467943777</v>
      </c>
    </row>
    <row r="27" spans="1:4" ht="18" customHeight="1" x14ac:dyDescent="0.2">
      <c r="A27" s="34">
        <v>18</v>
      </c>
      <c r="B27" s="77" t="s">
        <v>180</v>
      </c>
      <c r="C27" s="106">
        <v>8.248638853613928E-2</v>
      </c>
      <c r="D27" s="106">
        <v>0.16271055450966818</v>
      </c>
    </row>
    <row r="28" spans="1:4" ht="15" customHeight="1" x14ac:dyDescent="0.2">
      <c r="A28" s="28"/>
      <c r="B28" s="82"/>
      <c r="C28" s="28"/>
      <c r="D28" s="28"/>
    </row>
    <row r="29" spans="1:4" ht="15" customHeight="1" x14ac:dyDescent="0.2">
      <c r="A29" s="28"/>
      <c r="B29" s="28" t="s">
        <v>208</v>
      </c>
      <c r="C29" s="28"/>
      <c r="D29" s="28"/>
    </row>
    <row r="30" spans="1:4" ht="30.75" hidden="1" customHeight="1" x14ac:dyDescent="0.2">
      <c r="A30" s="28"/>
      <c r="B30" s="4"/>
      <c r="C30" s="28"/>
      <c r="D30" s="28"/>
    </row>
    <row r="31" spans="1:4" ht="20.25" customHeight="1" x14ac:dyDescent="0.2">
      <c r="A31" s="28"/>
      <c r="B31" s="28" t="s">
        <v>52</v>
      </c>
      <c r="C31" s="28"/>
      <c r="D31" s="28"/>
    </row>
    <row r="32" spans="1:4" ht="15" customHeight="1" x14ac:dyDescent="0.2">
      <c r="A32" s="28"/>
      <c r="B32" s="82"/>
      <c r="C32" s="28"/>
      <c r="D32" s="28"/>
    </row>
    <row r="33" spans="1:5" ht="15" customHeight="1" x14ac:dyDescent="0.2">
      <c r="A33" s="28"/>
      <c r="B33" s="82"/>
      <c r="C33" s="28"/>
      <c r="D33" s="28"/>
    </row>
    <row r="34" spans="1:5" ht="15" customHeight="1" x14ac:dyDescent="0.2">
      <c r="A34" s="28"/>
      <c r="B34" s="82"/>
      <c r="C34" s="28"/>
      <c r="D34" s="28"/>
    </row>
    <row r="35" spans="1:5" ht="15" customHeight="1" x14ac:dyDescent="0.2">
      <c r="A35" s="28"/>
      <c r="B35" s="82"/>
      <c r="C35" s="28"/>
      <c r="D35" s="28"/>
    </row>
    <row r="36" spans="1:5" ht="17.25" customHeight="1" x14ac:dyDescent="0.2">
      <c r="A36" s="28"/>
      <c r="B36" s="82"/>
      <c r="C36" s="28"/>
      <c r="D36" s="28"/>
    </row>
    <row r="37" spans="1:5" ht="19.5" customHeight="1" x14ac:dyDescent="0.2">
      <c r="C37" s="28"/>
      <c r="D37" s="28"/>
      <c r="E37" s="28"/>
    </row>
    <row r="38" spans="1:5" ht="19.5" customHeight="1" x14ac:dyDescent="0.2">
      <c r="C38" s="28"/>
      <c r="D38" s="28"/>
      <c r="E38" s="28"/>
    </row>
    <row r="39" spans="1:5" x14ac:dyDescent="0.2">
      <c r="C39" s="28"/>
      <c r="D39" s="28"/>
      <c r="E39" s="28"/>
    </row>
    <row r="40" spans="1:5" x14ac:dyDescent="0.2">
      <c r="B40" s="83"/>
      <c r="C40" s="28"/>
      <c r="D40" s="28"/>
      <c r="E40" s="28"/>
    </row>
    <row r="41" spans="1:5" x14ac:dyDescent="0.2">
      <c r="B41" s="84"/>
      <c r="C41" s="28"/>
      <c r="D41" s="28"/>
      <c r="E41" s="28"/>
    </row>
    <row r="42" spans="1:5" x14ac:dyDescent="0.2">
      <c r="C42" s="28"/>
      <c r="D42" s="28"/>
      <c r="E42" s="28"/>
    </row>
  </sheetData>
  <phoneticPr fontId="2" type="noConversion"/>
  <pageMargins left="0.75" right="0.75" top="0.44" bottom="0.31" header="0.28999999999999998" footer="0.18"/>
  <pageSetup scale="92" orientation="portrait" r:id="rId1"/>
  <headerFooter alignWithMargins="0">
    <oddHeader>&amp;R&amp;"Geo_Arial,Regular"&amp;9Annex to Transparency Regulation about Financial Condition of a Commercial Bank</oddHead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8"/>
  <sheetViews>
    <sheetView showGridLines="0" topLeftCell="A16" zoomScaleNormal="100" zoomScaleSheetLayoutView="100" workbookViewId="0">
      <selection activeCell="B31" sqref="B31:C31"/>
    </sheetView>
  </sheetViews>
  <sheetFormatPr defaultRowHeight="12.75" x14ac:dyDescent="0.2"/>
  <cols>
    <col min="1" max="1" width="6.140625" style="129" bestFit="1" customWidth="1"/>
    <col min="2" max="2" width="57.85546875" style="27" customWidth="1"/>
    <col min="3" max="3" width="21.85546875" style="27" customWidth="1"/>
    <col min="4" max="16384" width="9.140625" style="27"/>
  </cols>
  <sheetData>
    <row r="1" spans="1:3" x14ac:dyDescent="0.2">
      <c r="A1" s="44" t="s">
        <v>53</v>
      </c>
      <c r="B1" s="69" t="str">
        <f>Ratios!B2</f>
        <v>BTA Bank</v>
      </c>
    </row>
    <row r="2" spans="1:3" x14ac:dyDescent="0.2">
      <c r="A2" s="44" t="s">
        <v>54</v>
      </c>
      <c r="B2" s="54">
        <v>41912</v>
      </c>
    </row>
    <row r="3" spans="1:3" ht="36" customHeight="1" x14ac:dyDescent="0.25">
      <c r="A3" s="128"/>
      <c r="B3" s="85" t="s">
        <v>186</v>
      </c>
      <c r="C3" s="86" t="s">
        <v>191</v>
      </c>
    </row>
    <row r="4" spans="1:3" ht="17.25" customHeight="1" x14ac:dyDescent="0.2">
      <c r="A4" s="127"/>
      <c r="B4" s="120" t="s">
        <v>184</v>
      </c>
      <c r="C4" s="121"/>
    </row>
    <row r="5" spans="1:3" ht="17.25" customHeight="1" x14ac:dyDescent="0.2">
      <c r="A5" s="127"/>
      <c r="B5" s="116" t="s">
        <v>185</v>
      </c>
      <c r="C5" s="117"/>
    </row>
    <row r="6" spans="1:3" ht="17.25" customHeight="1" x14ac:dyDescent="0.2">
      <c r="A6" s="127">
        <v>1</v>
      </c>
      <c r="B6" s="116" t="s">
        <v>202</v>
      </c>
      <c r="C6" s="117"/>
    </row>
    <row r="7" spans="1:3" ht="17.25" customHeight="1" x14ac:dyDescent="0.2">
      <c r="A7" s="127">
        <v>2</v>
      </c>
      <c r="B7" s="116" t="s">
        <v>204</v>
      </c>
      <c r="C7" s="117"/>
    </row>
    <row r="8" spans="1:3" ht="17.25" customHeight="1" x14ac:dyDescent="0.2">
      <c r="A8" s="127">
        <v>3</v>
      </c>
      <c r="B8" s="116" t="s">
        <v>211</v>
      </c>
      <c r="C8" s="117"/>
    </row>
    <row r="9" spans="1:3" ht="17.25" customHeight="1" x14ac:dyDescent="0.2">
      <c r="A9" s="127">
        <v>4</v>
      </c>
      <c r="B9" s="116" t="s">
        <v>196</v>
      </c>
      <c r="C9" s="117"/>
    </row>
    <row r="10" spans="1:3" ht="17.25" customHeight="1" x14ac:dyDescent="0.2">
      <c r="A10" s="127">
        <v>5</v>
      </c>
      <c r="B10" s="116" t="s">
        <v>203</v>
      </c>
      <c r="C10" s="117"/>
    </row>
    <row r="11" spans="1:3" ht="17.25" customHeight="1" x14ac:dyDescent="0.2">
      <c r="A11" s="127"/>
      <c r="B11" s="118"/>
      <c r="C11" s="119"/>
    </row>
    <row r="12" spans="1:3" ht="17.25" customHeight="1" x14ac:dyDescent="0.2">
      <c r="A12" s="127"/>
      <c r="B12" s="122" t="s">
        <v>192</v>
      </c>
      <c r="C12" s="117"/>
    </row>
    <row r="13" spans="1:3" ht="17.25" customHeight="1" x14ac:dyDescent="0.2">
      <c r="A13" s="127">
        <v>1</v>
      </c>
      <c r="B13" s="118" t="s">
        <v>212</v>
      </c>
      <c r="C13" s="119"/>
    </row>
    <row r="14" spans="1:3" ht="17.25" customHeight="1" x14ac:dyDescent="0.2">
      <c r="A14" s="127">
        <v>2</v>
      </c>
      <c r="B14" s="118" t="s">
        <v>200</v>
      </c>
      <c r="C14" s="119"/>
    </row>
    <row r="15" spans="1:3" ht="17.25" customHeight="1" x14ac:dyDescent="0.2">
      <c r="A15" s="127">
        <v>3</v>
      </c>
      <c r="B15" s="118" t="s">
        <v>201</v>
      </c>
      <c r="C15" s="119"/>
    </row>
    <row r="16" spans="1:3" ht="17.25" customHeight="1" x14ac:dyDescent="0.2">
      <c r="A16" s="127">
        <v>4</v>
      </c>
      <c r="B16" s="118" t="s">
        <v>210</v>
      </c>
      <c r="C16" s="119"/>
    </row>
    <row r="17" spans="1:3" ht="17.25" customHeight="1" x14ac:dyDescent="0.2">
      <c r="A17" s="127"/>
      <c r="B17" s="87"/>
      <c r="C17" s="88"/>
    </row>
    <row r="18" spans="1:3" ht="27" customHeight="1" x14ac:dyDescent="0.2">
      <c r="A18" s="127"/>
      <c r="B18" s="122" t="s">
        <v>193</v>
      </c>
      <c r="C18" s="116"/>
    </row>
    <row r="19" spans="1:3" ht="17.25" customHeight="1" x14ac:dyDescent="0.2">
      <c r="A19" s="127">
        <v>1</v>
      </c>
      <c r="B19" s="125" t="s">
        <v>215</v>
      </c>
      <c r="C19" s="126"/>
    </row>
    <row r="20" spans="1:3" ht="17.25" customHeight="1" x14ac:dyDescent="0.2">
      <c r="A20" s="127">
        <v>2</v>
      </c>
      <c r="B20" s="125" t="s">
        <v>207</v>
      </c>
      <c r="C20" s="126"/>
    </row>
    <row r="21" spans="1:3" ht="17.25" customHeight="1" x14ac:dyDescent="0.2">
      <c r="A21" s="127"/>
      <c r="B21" s="122"/>
      <c r="C21" s="116"/>
    </row>
    <row r="22" spans="1:3" ht="36.75" customHeight="1" x14ac:dyDescent="0.2">
      <c r="A22" s="127"/>
      <c r="B22" s="123" t="s">
        <v>195</v>
      </c>
      <c r="C22" s="124"/>
    </row>
    <row r="23" spans="1:3" ht="17.25" customHeight="1" x14ac:dyDescent="0.2">
      <c r="A23" s="127">
        <v>1</v>
      </c>
      <c r="B23" s="130" t="s">
        <v>197</v>
      </c>
      <c r="C23" s="131"/>
    </row>
    <row r="24" spans="1:3" ht="17.25" customHeight="1" x14ac:dyDescent="0.2">
      <c r="A24" s="127">
        <v>1.1000000000000001</v>
      </c>
      <c r="B24" s="130" t="s">
        <v>198</v>
      </c>
      <c r="C24" s="131"/>
    </row>
    <row r="25" spans="1:3" ht="17.25" customHeight="1" x14ac:dyDescent="0.2">
      <c r="A25" s="127">
        <v>1.2</v>
      </c>
      <c r="B25" s="130" t="s">
        <v>199</v>
      </c>
      <c r="C25" s="131"/>
    </row>
    <row r="26" spans="1:3" ht="17.25" customHeight="1" x14ac:dyDescent="0.2">
      <c r="A26" s="127">
        <v>1.3</v>
      </c>
      <c r="B26" s="130" t="s">
        <v>213</v>
      </c>
      <c r="C26" s="131"/>
    </row>
    <row r="27" spans="1:3" ht="17.25" customHeight="1" x14ac:dyDescent="0.2">
      <c r="A27" s="127">
        <v>2</v>
      </c>
      <c r="B27" s="130" t="s">
        <v>207</v>
      </c>
      <c r="C27" s="131"/>
    </row>
    <row r="28" spans="1:3" ht="18" customHeight="1" x14ac:dyDescent="0.2">
      <c r="A28" s="127">
        <v>2.1</v>
      </c>
      <c r="B28" s="130" t="s">
        <v>214</v>
      </c>
      <c r="C28" s="131"/>
    </row>
    <row r="29" spans="1:3" ht="17.25" customHeight="1" x14ac:dyDescent="0.2">
      <c r="A29" s="127">
        <v>2.2000000000000002</v>
      </c>
      <c r="B29" s="130" t="s">
        <v>220</v>
      </c>
      <c r="C29" s="131"/>
    </row>
    <row r="30" spans="1:3" ht="26.25" customHeight="1" x14ac:dyDescent="0.2">
      <c r="A30" s="127" t="s">
        <v>221</v>
      </c>
      <c r="B30" s="130" t="s">
        <v>218</v>
      </c>
      <c r="C30" s="131"/>
    </row>
    <row r="31" spans="1:3" ht="24.75" customHeight="1" x14ac:dyDescent="0.2">
      <c r="A31" s="127" t="s">
        <v>222</v>
      </c>
      <c r="B31" s="130" t="s">
        <v>219</v>
      </c>
      <c r="C31" s="131"/>
    </row>
    <row r="32" spans="1:3" ht="17.25" customHeight="1" x14ac:dyDescent="0.2">
      <c r="A32" s="127" t="s">
        <v>223</v>
      </c>
      <c r="B32" s="130" t="s">
        <v>224</v>
      </c>
      <c r="C32" s="131"/>
    </row>
    <row r="33" spans="1:3" ht="17.25" customHeight="1" x14ac:dyDescent="0.2">
      <c r="A33" s="127" t="s">
        <v>225</v>
      </c>
      <c r="B33" s="130" t="s">
        <v>226</v>
      </c>
      <c r="C33" s="131"/>
    </row>
    <row r="36" spans="1:3" x14ac:dyDescent="0.2">
      <c r="B36" s="28" t="s">
        <v>208</v>
      </c>
    </row>
    <row r="37" spans="1:3" x14ac:dyDescent="0.2">
      <c r="B37" s="28"/>
    </row>
    <row r="38" spans="1:3" x14ac:dyDescent="0.2">
      <c r="B38" s="28" t="s">
        <v>52</v>
      </c>
    </row>
  </sheetData>
  <mergeCells count="29">
    <mergeCell ref="B32:C32"/>
    <mergeCell ref="B33:C33"/>
    <mergeCell ref="B29:C29"/>
    <mergeCell ref="B30:C30"/>
    <mergeCell ref="B31:C31"/>
    <mergeCell ref="B28:C28"/>
    <mergeCell ref="B18:C18"/>
    <mergeCell ref="B19:C19"/>
    <mergeCell ref="B20:C20"/>
    <mergeCell ref="B21:C21"/>
    <mergeCell ref="B26:C26"/>
    <mergeCell ref="B27:C27"/>
    <mergeCell ref="B23:C23"/>
    <mergeCell ref="B24:C24"/>
    <mergeCell ref="B25:C25"/>
    <mergeCell ref="B12:C12"/>
    <mergeCell ref="B10:C10"/>
    <mergeCell ref="B22:C22"/>
    <mergeCell ref="B13:C13"/>
    <mergeCell ref="B14:C14"/>
    <mergeCell ref="B15:C15"/>
    <mergeCell ref="B16:C16"/>
    <mergeCell ref="B9:C9"/>
    <mergeCell ref="B11:C11"/>
    <mergeCell ref="B4:C4"/>
    <mergeCell ref="B5:C5"/>
    <mergeCell ref="B6:C6"/>
    <mergeCell ref="B7:C7"/>
    <mergeCell ref="B8:C8"/>
  </mergeCells>
  <phoneticPr fontId="2" type="noConversion"/>
  <pageMargins left="0.75" right="0.75" top="0.44" bottom="0.31" header="0.28999999999999998" footer="0.18"/>
  <pageSetup orientation="portrait" r:id="rId1"/>
  <headerFooter alignWithMargins="0">
    <oddHeader>&amp;R&amp;"Geo_Arial,Regular"&amp;9Annex to Transparency Regulation about Financial Condition of a Commercial Bank</oddHeader>
  </headerFooter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MSW/WbJNL4G3TiCnHntpFGdZSPY=</DigestValue>
    </Reference>
    <Reference Type="http://www.w3.org/2000/09/xmldsig#Object" URI="#idOfficeObject">
      <DigestMethod Algorithm="http://www.w3.org/2000/09/xmldsig#sha1"/>
      <DigestValue>z6IC71JUSClvVAb54r8Pp9kWSpY=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3X/8Q2NI93t+Pn1fp3KgNBn/EVM=</DigestValue>
    </Reference>
  </SignedInfo>
  <SignatureValue>B5m/+LHhIop2Jh1qn7cNJ08SW5sk8JvaLZ50tuky+bGsGxoOHuZ+1W+9FKYj3GNaCZs1Okhrk6hN
AmvWWMAew5PLb+oWb8uK7uQLqncMZm3AAfnS8utvceQmNiXaniSO7JRZhKA1Ixr4fjIcGwK0PmDy
qwcc6ZOyuL9bj3JDiu8WuLRhNpYLCyiVcoMAmc6SeY0r855Ou91u7VhtqF7eYsyDhVsICle6zvuD
e10M1YZ4t6Hv/eN79VECQqJo489dhOQBsEsXpdOGQMN/U4f1uSrixfd2GmsCbormliPPypAws4gt
rp3chLzc4gnKDck+IaFZUQZjiatgJAyEK2TBXA==</SignatureValue>
  <KeyInfo>
    <X509Data>
      <X509Certificate>MIIGPDCCBSSgAwIBAgIKF+BheAABAAAL9DANBgkqhkiG9w0BAQUFADBKMRIwEAYKCZImiZPyLGQBGRYCZ2UxEzARBgoJkiaJk/IsZAEZFgNuYmcxHzAdBgNVBAMTFk5CRyBDbGFzcyAyIElOVCBTdWIgQ0EwHhcNMTQwNDE1MTIxNDI4WhcNMTYwNDE0MTIxNDI4WjA6MRUwEwYDVQQKEwxKU0MgQlRBIEJBTksxITAfBgNVBAMTGEJCVCAtIE5hdGlhIE1lcmFiaXNodmlsaTCCASIwDQYJKoZIhvcNAQEBBQADggEPADCCAQoCggEBANv0YYp/mDx6xf+GAcoyt8JHtMZkxzUp1Stl89QL40M7E6vaVEhuiLQdPVJXNq/42RHtBm3Qq2cuJngftGw9SjgrZg6fD5kyMyKPVwFCJtALIVH4a1WIAB7GIdJ/cyZG1H6T4NDfqKdA8EpPDdB6lcZsdQ7keRpUZqUp9XPxz4TJHLH9v1aQdswY4Cxk4TeJA7BRZVyhz7OjFwGNPjtjd4tDVdB55YhBqa5dBmNKOYiUzYGSYO1a1BKaZW5r/Rx0I6eiPo/i2ZDrehpv10tvfHisgPcveQMq0ytUaGEBUPxzxOKohFm8S33EEs9rDxjeHHInQMcpqJCJkQTIn0hdLB0CAwEAAaOCAzIwggMuMDwGCSsGAQQBgjcVBwQvMC0GJSsGAQQBgjcVCOayYION9USGgZkJg7ihSoO+hHEEgc+QEYavnhECAWQCARswHQYDVR0lBBYwFAYIKwYBBQUHAwIGCCsGAQUFBwMEMAsGA1UdDwQEAwIHgDAnBgkrBgEEAYI3FQoEGjAYMAoGCCsGAQUFBwMCMAoGCCsGAQUFBwMEMB0GA1UdDgQWBBTCxEEOfT7CeOu7T/rVdJcf/hBw9zAfBgNVHSMEGDAWgBTDLtIv8EwvGcIngvz2LqxqsEnPwTCCASUGA1UdHwSCARwwggEYMIIBFKCCARCgggEMhoHHbGRhcDovLy9DTj1OQkclMjBDbGFzcyUyMDIlMjBJTlQlMjBTdWIlMjBDQSgxKSxDTj1uYmctc3ViQ0EsQ049Q0RQLENOPVB1YmxpYyUyMEtleSUyMFNlcnZpY2VzLENOPVNlcnZpY2VzLENOPUNvbmZpZ3VyYXRpb24sREM9bmJnLERDPWdlP2NlcnRpZmljYXRlUmV2b2NhdGlvbkxpc3Q/YmFzZT9vYmplY3RDbGFzcz1jUkxEaXN0cmlidXRpb25Qb2ludIZAaHR0cDovL2NybC5uYmcuZ292LmdlL2NhL05CRyUyMENsYXNzJTIwMiUyMElOVCUyMFN1YiUyMENBKDEpLmNybDCCAS4GCCsGAQUFBwEBBIIBIDCCARwwgboGCCsGAQUFBzAChoGtbGRhcDovLy9DTj1OQkclMjBDbGFzcyUyMDIlMjBJTlQlMjBTdWIlMjBDQSxDTj1BSUEsQ049UHVibGljJTIwS2V5JTIwU2VydmljZXMsQ049U2VydmljZXMsQ049Q29uZmlndXJhdGlvbixEQz1uYmcsREM9Z2U/Y0FDZXJ0aWZpY2F0ZT9iYXNlP29iamVjdENsYXNzPWNlcnRpZmljYXRpb25BdXRob3JpdHkwXQYIKwYBBQUHMAKGUWh0dHA6Ly9jcmwubmJnLmdvdi5nZS9jYS9uYmctc3ViQ0EubmJnLmdlX05CRyUyMENsYXNzJTIwMiUyMElOVCUyMFN1YiUyMENBKDEpLmNydDANBgkqhkiG9w0BAQUFAAOCAQEAZqGzjdo7tZmG9nn0eqsK2MmuiiwmIgJlSOOxnWphRZrMnfSIYXU3xVJfd5pcgO32ZSq3KFPhYAehtalbo2zitnMf6NV4hKavuHXc6tZsbnbIoN0fWj3Y1TvNcwznl9ybj6oBccX9VERPrJ07fRml3esAvm3853XS4qWEYwvvgYO8keOPJbrOrMt/OKXHb7+vLnvTUJTrg17F5OKdB5Tmn5FX8mxx1CTYifmd57td74rhnp1BYMMvNL42q4sUv9d23l8aGIIPpCAcETcrM9ap7t4m139x+A1tKFLEbf4uEf5eOYYHjpQqmn6beomyUylSzUXnpW4NqwhVZ/VgGy5HNA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</Transform>
          <Transform Algorithm="http://www.w3.org/TR/2001/REC-xml-c14n-20010315"/>
        </Transforms>
        <DigestMethod Algorithm="http://www.w3.org/2000/09/xmldsig#sha1"/>
        <DigestValue>D4YddJbSVFIG4f45ddAiW+J8oL8=</DigestValue>
      </Reference>
      <Reference URI="/xl/calcChain.xml?ContentType=application/vnd.openxmlformats-officedocument.spreadsheetml.calcChain+xml">
        <DigestMethod Algorithm="http://www.w3.org/2000/09/xmldsig#sha1"/>
        <DigestValue>qYWDOHib+0nsD3N1MMjs76l3JPk=</DigestValue>
      </Reference>
      <Reference URI="/xl/comments1.xml?ContentType=application/vnd.openxmlformats-officedocument.spreadsheetml.comments+xml">
        <DigestMethod Algorithm="http://www.w3.org/2000/09/xmldsig#sha1"/>
        <DigestValue>RvL3xHglLVyPE4k9xStJQjcogoI=</DigestValue>
      </Reference>
      <Reference URI="/xl/drawings/vmlDrawing1.vml?ContentType=application/vnd.openxmlformats-officedocument.vmlDrawing">
        <DigestMethod Algorithm="http://www.w3.org/2000/09/xmldsig#sha1"/>
        <DigestValue>JhNRoJrCjgmFch5Acyoz2YcNizU=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cyr8Ig5HpcOVhIotg+j0798KEkQ=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cyr8Ig5HpcOVhIotg+j0798KEkQ=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cyr8Ig5HpcOVhIotg+j0798KEkQ=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cyr8Ig5HpcOVhIotg+j0798KEkQ=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cyr8Ig5HpcOVhIotg+j0798KEkQ=</DigestValue>
      </Reference>
      <Reference URI="/xl/sharedStrings.xml?ContentType=application/vnd.openxmlformats-officedocument.spreadsheetml.sharedStrings+xml">
        <DigestMethod Algorithm="http://www.w3.org/2000/09/xmldsig#sha1"/>
        <DigestValue>0PnhtYRz9DRl+uRSP3Ix1LyZLf4=</DigestValue>
      </Reference>
      <Reference URI="/xl/styles.xml?ContentType=application/vnd.openxmlformats-officedocument.spreadsheetml.styles+xml">
        <DigestMethod Algorithm="http://www.w3.org/2000/09/xmldsig#sha1"/>
        <DigestValue>dj5d6XVf5QHc4m/ml0mr2dsZyo0=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wqjDVQWI97C7nGb/n49+qJcqfiw=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0/09/xmldsig#sha1"/>
        <DigestValue>sf04MpsfktACW+fJJJTYHvz6YdE=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sheet1.xml?ContentType=application/vnd.openxmlformats-officedocument.spreadsheetml.worksheet+xml">
        <DigestMethod Algorithm="http://www.w3.org/2000/09/xmldsig#sha1"/>
        <DigestValue>aRCp7KxNNtVXJE8ZvilC1BzAcgY=</DigestValue>
      </Reference>
      <Reference URI="/xl/worksheets/sheet2.xml?ContentType=application/vnd.openxmlformats-officedocument.spreadsheetml.worksheet+xml">
        <DigestMethod Algorithm="http://www.w3.org/2000/09/xmldsig#sha1"/>
        <DigestValue>WWEQQrZZQrFrZQzLgC4XWjUE4+g=</DigestValue>
      </Reference>
      <Reference URI="/xl/worksheets/sheet3.xml?ContentType=application/vnd.openxmlformats-officedocument.spreadsheetml.worksheet+xml">
        <DigestMethod Algorithm="http://www.w3.org/2000/09/xmldsig#sha1"/>
        <DigestValue>Wmc/OGFoKg2Kw3n5yvhaDgZYjb8=</DigestValue>
      </Reference>
      <Reference URI="/xl/worksheets/sheet4.xml?ContentType=application/vnd.openxmlformats-officedocument.spreadsheetml.worksheet+xml">
        <DigestMethod Algorithm="http://www.w3.org/2000/09/xmldsig#sha1"/>
        <DigestValue>r7NsxAX79bb6XSd8Lh/f8Yz4U7A=</DigestValue>
      </Reference>
      <Reference URI="/xl/worksheets/sheet5.xml?ContentType=application/vnd.openxmlformats-officedocument.spreadsheetml.worksheet+xml">
        <DigestMethod Algorithm="http://www.w3.org/2000/09/xmldsig#sha1"/>
        <DigestValue>jhpYqDOcAYATVgYPf6MtvOIeJZY=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2014-10-24T06:13:04Z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>ნათია მერაბიშვილის ციფრული ხელმოწერა</SignatureComments>
          <WindowsVersion>6.1</WindowsVersion>
          <OfficeVersion>15.0</OfficeVersion>
          <ApplicationVersion>15.0</ApplicationVersion>
          <Monitors>1</Monitors>
          <HorizontalResolution>1600</HorizontalResolution>
          <VerticalResolution>900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2014-10-24T06:13:04Z</xd:SigningTime>
          <xd:SigningCertificate>
            <xd:Cert>
              <xd:CertDigest>
                <DigestMethod Algorithm="http://www.w3.org/2000/09/xmldsig#sha1"/>
                <DigestValue>8RPynJcdY1ZVAv+9yrosddUcz5M=</DigestValue>
              </xd:CertDigest>
              <xd:IssuerSerial>
                <X509IssuerName>CN=NBG Class 2 INT Sub CA, DC=nbg, DC=ge</X509IssuerName>
                <X509SerialNumber>112753523142135958735860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EgDCCA2igAwIBAgIKbCLKlwAAAAAATjANBgkqhkiG9w0BAQUFADBHMRIwEAYKCZImiZPyLGQBGRYCZ2UxEzARBgoJkiaJk/IsZAEZFgNuYmcxHDAaBgNVBAMTE05CRyBDbGFzcyAxIFJvb3QgQ0EwHhcNMTIwMjE0MDkxOTIzWhcNMTcwMjEyMDkxOTIzWjBKMRIwEAYKCZImiZPyLGQBGRYCZ2UxEzARBgoJkiaJk/IsZAEZFgNuYmcxHzAdBgNVBAMTFk5CRyBDbGFzcyAyIElOVCBTdWIgQ0EwggEiMA0GCSqGSIb3DQEBAQUAA4IBDwAwggEKAoIBAQCzZc/9jUbS4Uinp9r8TQ9taryMlFEQzOqa5sdTa24xdN4k+ubo6S63dnWGe8dBZecLWY1kSzGBTPyKwZaKihRtlg4jqYqJPpuBh4PA22LaxUV5WJOO6k5gMGVN34DkZ9YVRcSPS7BkkA3FvPd9iW8EknVdRCK3JvfeBZF+eV0MDu3vYOw4OpA+Kx9oQdPT1OKgqrtpV23d4tV667AzNSGVPBnt+EfspbD4hKw1ARpFXwg0a6gtMwtinaBtXOqrpVEUY5oKIiD+lkArl9FuByYxYXttxcYqe2SYnBjKehHoH2BG8QXma8XFUZSs+ipQn6tB7YPjTh0rCHx9bRgcsWBpAgMBAAGjggFpMIIBZTASBgkrBgEEAYI3FQEEBQIDAQABMCMGCSsGAQQBgjcVAgQWBBTDBu980evV/FwHFjxLvhY2hVMcfjAdBgNVHQ4EFgQUwy7SL/BMLxnCJ4L89i6sarBJz8EwGQYJKwYBBAGCNxQCBAweCgBTAHUAYgBDAEEwCwYDVR0PBAQDAgGGMA8GA1UdEwEB/wQFMAMBAf8wHwYDVR0jBBgwFoAU6CYsCoPW18Do/q4IevdFE0cp8hkwSQYDVR0fBEIwQDA+oDygOoY4aHR0cDovL2NybC5uYmcuZ292LmdlL2NhL05CRyUyMENsYXNzJTIwMSUyMFJvb3QlMjBDQS5jcmwwZgYIKwYBBQUHAQEEWjBYMFYGCCsGAQUFBzAChkpodHRwOi8vY3JsLm5iZy5nb3YuZ2UvY2EvbmJnLXJvb3RDQS5uYmcuZ2VfTkJHJTIwQ2xhc3MlMjAxJTIwUm9vdCUyMENBLmNydDANBgkqhkiG9w0BAQUFAAOCAQEAMw4QSdkPRk7YSYOX11Ve4STNzUxuzs6IGchDYQwpoaRsjoZNk/T1JDorVZwqWmaA6T0NWF5drkFB6iks5lr77H9Gz4t9ZsPCbPG2XLjyk+f4k0ap+lxBt1yIF/mSHO7Vfsg7ynGPD0dFPOLSABhRuBKZ0sv4X0WN461dvuIubR/AxeYvsmDTZw3TpXbePfslHQhan76IvMDgN8P7oJBXz9+1SrYG01Bfcg1EoyPCODZngdJbZ/mTQFJKWZmAu+7rbhZB+WFtvFTvIg9K6kN/O0hf2/+YJTUcaAtMtuyz8glHZPMBoNyLS6A4FnPKDQFe6uuLOSzBpO7FPVOewrSHoA==</xd:EncapsulatedX509Certificate>
            <xd:EncapsulatedX509Certificate>MIIDfjCCAmagAwIBAgIQWk0Eq2kmi5NMOEEOPGSixjANBgkqhkiG9w0BAQUFADBHMRIwEAYKCZImiZPyLGQBGRYCZ2UxEzARBgoJkiaJk/IsZAEZFgNuYmcxHDAaBgNVBAMTE05CRyBDbGFzcyAxIFJvb3QgQ0EwHhcNMTAxMTI0MjIzOTM0WhcNMjUxMTI0MjI0OTMzWjBHMRIwEAYKCZImiZPyLGQBGRYCZ2UxEzARBgoJkiaJk/IsZAEZFgNuYmcxHDAaBgNVBAMTE05CRyBDbGFzcyAxIFJvb3QgQ0EwggEiMA0GCSqGSIb3DQEBAQUAA4IBDwAwggEKAoIBAQC10LJuvb/cvZzGrHQLwHwBf+8UUxQYtOZKWzNTNgQ6N+4mZ1Z+APzEzWArGAOb+1saGjZxbln1SzXBVWjg9K/YwNojoRUgpMsgwhlfmqNVKTaJh9isLx0V7MNN+/9yZgspe2n/Enga4TaDzPsW9G8cfmTGkE12spVYnphGsz49Nz6mP907sT2efkca9Wgh7lo8UthX5UcpIFbsXa4W53Txg97zyD8nxs701yiZT/2qSPWUaulMG+scanSqnMUb0oifwX6HfpMH20cGs6vUWlZuJkDX3M0XCSMqqnLC3IBQNxkggONyu2Yo63puU5SsTCdsZspgYq3k6o88xB1+53X9AgMBAAGjZjBkMBMGCSsGAQQBgjcUAgQGHgQAQwBBMAsGA1UdDwQEAwIBhjAPBgNVHRMBAf8EBTADAQH/MB0GA1UdDgQWBBToJiwKg9bXwOj+rgh690UTRynyGTAQBgkrBgEEAYI3FQEEAwIBADANBgkqhkiG9w0BAQUFAAOCAQEAWsTvb+7fJL82wQBXrOrRXtBRInSKOve5YoXd43N9iylXSLHndIi5wiWEevExappJOD/d5QakbWAnT05kArleAPtPQYb7zazvnmC48CDFIPocHESAYjUnqixMnHFdpFr0+m1TArbZLVNOG65lc9o1kKSMv7dMlAlbNaL428TEnDK/TmVrLhwzsuhpu5yTscSNiKHVFSGA7N5IMYCU7Q/fPuhlAkoz5lfkJc3pxPXH1Fjjd+KE8PxfNmkpMduZBOJu4Eu7zW5MVyeGzUqGGgqED8VzO+XK7choDlUQz5GPoYBQhJlLzFg8cvNWfgmRNq3zuqoiH/spf7RGQCufR5wJqA==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6ZxV4JZHRFzjf3Foqj2Z/dlk8ic=</DigestValue>
    </Reference>
    <Reference URI="#idOfficeObject" Type="http://www.w3.org/2000/09/xmldsig#Object">
      <DigestMethod Algorithm="http://www.w3.org/2000/09/xmldsig#sha1"/>
      <DigestValue>aSnXiW5n/WZAYAlts7pfEqnVY8k=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C5x1UgI1jCYbVj7xvhKgQJHYQ34=</DigestValue>
    </Reference>
  </SignedInfo>
  <SignatureValue>T0sxQ0+87fQo3REO6jzfaI7h7ZdJlBXMnX18lf0P+Vw1OUV15Y3JdyEqO/warnj30ouSH4boqqjE
vEEIKJm+jwdWxL/EkW+CoGAKpnbPZ4SDoc+abOjZKDvP6m1SHks+Cyyas6ugtNBc/6ul2MxuTFw6
RSpzkKJ2oGq3Q7aqCp8mK4uID2N8Jl3KM+D7W7/rAYN+Yy2WKhqtO982ih9WgeRzVfwrow7FelM5
xpNIXX4gs3Yk2Htab/5mTgdhtJLlogV+6FavcQJHJZqMCN1tu3ls0e3QFmaHjtPXSngFXeqOw99s
DCGjNAv6R3M7bJTpNB5iy0ugdTPWwgZ5rCD6Ug==</SignatureValue>
  <KeyInfo>
    <X509Data>
      <X509Certificate>MIIGPjCCBSagAwIBAgIKWwQpvAABAAALNjANBgkqhkiG9w0BAQUFADBKMRIwEAYKCZImiZPyLGQB
GRYCZ2UxEzARBgoJkiaJk/IsZAEZFgNuYmcxHzAdBgNVBAMTFk5CRyBDbGFzcyAyIElOVCBTdWIg
Q0EwHhcNMTQwMzEwMTIxOTUwWhcNMTYwMzA5MTIxOTUwWjA8MRUwEwYDVQQKEwxKU0MgQlRBIEJB
TksxIzAhBgNVBAMTGkJCVCAtIE5hdGFsaWEgTW9kcmVrZWxpZHplMIIBIjANBgkqhkiG9w0BAQEF
AAOCAQ8AMIIBCgKCAQEAuC9K+9TbowyBXxgh8l8w6UKrvBwKE67vRZtsqbr1rQV7QDvSuaFatG1a
Qk4JaACrPLpndKSY48X4GvXT4jrDHkoJC5EVNeMJohdQOaxT+FPWih+56gm+C3Bdeo//qxLlaDui
W7T1n6EfksTeMnO7sUznvgxs7xHWJwqtWoAo/hObtVjL/TVHtI0OpWCyhQORwnk7lZwa0kfOaoKB
IYYYAxcFGzQxD9F5jPX6b6LCeR3+/9jfpC2IICRy8ZhP9Aap738mZkXiawG9teDclNPTm68Phowt
wMkKXXhzupWV/Lz6VBBLlbcYNRfz55J54E3VjQCA7b4bzHRM3/461xFQDQIDAQABo4IDMjCCAy4w
PAYJKwYBBAGCNxUHBC8wLQYlKwYBBAGCNxUI5rJgg431RIaBmQmDuKFKg76EcQSBz5ARhq+eEQIB
ZAIBGzAdBgNVHSUEFjAUBggrBgEFBQcDAgYIKwYBBQUHAwQwCwYDVR0PBAQDAgeAMCcGCSsGAQQB
gjcVCgQaMBgwCgYIKwYBBQUHAwIwCgYIKwYBBQUHAwQwHQYDVR0OBBYEFDHhwrJtmqAoV7ylZiYX
fHnwnMflMB8GA1UdIwQYMBaAFMMu0i/wTC8ZwieC/PYurGqwSc/BMIIBJQYDVR0fBIIBHDCCARgw
ggEUoIIBEKCCAQyGgcdsZGFwOi8vL0NOPU5CRyUyMENsYXNzJTIwMiUyMElOVCUyMFN1YiUyMENB
KDEpLENOPW5iZy1zdWJDQSxDTj1DRFAsQ049UHVibGljJTIwS2V5JTIwU2VydmljZXMsQ049U2Vy
dmljZXMsQ049Q29uZmlndXJhdGlvbixEQz1uYmcsREM9Z2U/Y2VydGlmaWNhdGVSZXZvY2F0aW9u
TGlzdD9iYXNlP29iamVjdENsYXNzPWNSTERpc3RyaWJ1dGlvblBvaW50hkBodHRwOi8vY3JsLm5i
Zy5nb3YuZ2UvY2EvTkJHJTIwQ2xhc3MlMjAyJTIwSU5UJTIwU3ViJTIwQ0EoMSkuY3JsMIIBLgYI
KwYBBQUHAQEEggEgMIIBHDCBugYIKwYBBQUHMAKGga1sZGFwOi8vL0NOPU5CRyUyMENsYXNzJTIw
MiUyMElOVCUyMFN1YiUyMENBLENOPUFJQSxDTj1QdWJsaWMlMjBLZXklMjBTZXJ2aWNlcyxDTj1T
ZXJ2aWNlcyxDTj1Db25maWd1cmF0aW9uLERDPW5iZyxEQz1nZT9jQUNlcnRpZmljYXRlP2Jhc2U/
b2JqZWN0Q2xhc3M9Y2VydGlmaWNhdGlvbkF1dGhvcml0eTBdBggrBgEFBQcwAoZRaHR0cDovL2Ny
bC5uYmcuZ292LmdlL2NhL25iZy1zdWJDQS5uYmcuZ2VfTkJHJTIwQ2xhc3MlMjAyJTIwSU5UJTIw
U3ViJTIwQ0EoMSkuY3J0MA0GCSqGSIb3DQEBBQUAA4IBAQB4A/MBD/nvIdiVQjyze5yqfUgpJwdQ
evCGJTtDeQ3sncgXXXFqWXrXpV1REFLH1AgrUgMZTjkC+vdmh/0fbX4wSamtmudRs2rRjDZBwFsx
EVes6hoGMcPkPzFsJ8m1CqPQNcGFm3H3+FwdqgBlrkzW6GgOwXXzOu4t9Wmtlrp+Jl0DKosFpwdE
4zHYvSOJZdEzP9z4MDTMEgJDV43AJpzAOonDgDT2WeWGmtI42USrqjiCamp6CzwuG7KN+Xtqh7+c
bsA6eP44kiOaIJv0U3oJptAf/A2UdgOxUWOgu4Tc6emQWaOeJj2uhbPMGk0PU6bn9s5pohSC0h1K
7cKtYxir</X509Certificate>
    </X509Data>
  </KeyInfo>
  <Object xmlns:mdssi="http://schemas.openxmlformats.org/package/2006/digital-signature" Id="idPackageObject">
    <Manifest>
      <Reference URI="/xl/sharedStrings.xml?ContentType=application/vnd.openxmlformats-officedocument.spreadsheetml.sharedStrings+xml">
        <DigestMethod Algorithm="http://www.w3.org/2000/09/xmldsig#sha1"/>
        <DigestValue>0PnhtYRz9DRl+uRSP3Ix1LyZLf4=</DigestValue>
      </Reference>
      <Reference URI="/xl/worksheets/sheet1.xml?ContentType=application/vnd.openxmlformats-officedocument.spreadsheetml.worksheet+xml">
        <DigestMethod Algorithm="http://www.w3.org/2000/09/xmldsig#sha1"/>
        <DigestValue>aRCp7KxNNtVXJE8ZvilC1BzAcgY=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cyr8Ig5HpcOVhIotg+j0798KEkQ=</DigestValue>
      </Reference>
      <Reference URI="/xl/worksheets/sheet5.xml?ContentType=application/vnd.openxmlformats-officedocument.spreadsheetml.worksheet+xml">
        <DigestMethod Algorithm="http://www.w3.org/2000/09/xmldsig#sha1"/>
        <DigestValue>jhpYqDOcAYATVgYPf6MtvOIeJZY=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cyr8Ig5HpcOVhIotg+j0798KEkQ=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styles.xml?ContentType=application/vnd.openxmlformats-officedocument.spreadsheetml.styles+xml">
        <DigestMethod Algorithm="http://www.w3.org/2000/09/xmldsig#sha1"/>
        <DigestValue>dj5d6XVf5QHc4m/ml0mr2dsZyo0=</DigestValue>
      </Reference>
      <Reference URI="/xl/drawings/vmlDrawing1.vml?ContentType=application/vnd.openxmlformats-officedocument.vmlDrawing">
        <DigestMethod Algorithm="http://www.w3.org/2000/09/xmldsig#sha1"/>
        <DigestValue>JhNRoJrCjgmFch5Acyoz2YcNizU=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cyr8Ig5HpcOVhIotg+j0798KEkQ=</DigestValue>
      </Reference>
      <Reference URI="/xl/worksheets/sheet2.xml?ContentType=application/vnd.openxmlformats-officedocument.spreadsheetml.worksheet+xml">
        <DigestMethod Algorithm="http://www.w3.org/2000/09/xmldsig#sha1"/>
        <DigestValue>WWEQQrZZQrFrZQzLgC4XWjUE4+g=</DigestValue>
      </Reference>
      <Reference URI="/xl/workbook.xml?ContentType=application/vnd.openxmlformats-officedocument.spreadsheetml.sheet.main+xml">
        <DigestMethod Algorithm="http://www.w3.org/2000/09/xmldsig#sha1"/>
        <DigestValue>wqjDVQWI97C7nGb/n49+qJcqfiw=</DigestValue>
      </Reference>
      <Reference URI="/xl/calcChain.xml?ContentType=application/vnd.openxmlformats-officedocument.spreadsheetml.calcChain+xml">
        <DigestMethod Algorithm="http://www.w3.org/2000/09/xmldsig#sha1"/>
        <DigestValue>qYWDOHib+0nsD3N1MMjs76l3JPk=</DigestValue>
      </Reference>
      <Reference URI="/xl/comments1.xml?ContentType=application/vnd.openxmlformats-officedocument.spreadsheetml.comments+xml">
        <DigestMethod Algorithm="http://www.w3.org/2000/09/xmldsig#sha1"/>
        <DigestValue>RvL3xHglLVyPE4k9xStJQjcogoI=</DigestValue>
      </Reference>
      <Reference URI="/xl/worksheets/sheet4.xml?ContentType=application/vnd.openxmlformats-officedocument.spreadsheetml.worksheet+xml">
        <DigestMethod Algorithm="http://www.w3.org/2000/09/xmldsig#sha1"/>
        <DigestValue>r7NsxAX79bb6XSd8Lh/f8Yz4U7A=</DigestValue>
      </Reference>
      <Reference URI="/xl/worksheets/sheet3.xml?ContentType=application/vnd.openxmlformats-officedocument.spreadsheetml.worksheet+xml">
        <DigestMethod Algorithm="http://www.w3.org/2000/09/xmldsig#sha1"/>
        <DigestValue>Wmc/OGFoKg2Kw3n5yvhaDgZYjb8=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cyr8Ig5HpcOVhIotg+j0798KEkQ=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cyr8Ig5HpcOVhIotg+j0798KEkQ=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sf04MpsfktACW+fJJJTYHvz6YdE=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3"/>
            <mdssi:RelationshipReference SourceId="rId7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  <mdssi:RelationshipReference SourceId="rId9"/>
          </Transform>
          <Transform Algorithm="http://www.w3.org/TR/2001/REC-xml-c14n-20010315"/>
        </Transforms>
        <DigestMethod Algorithm="http://www.w3.org/2000/09/xmldsig#sha1"/>
        <DigestValue>D4YddJbSVFIG4f45ddAiW+J8oL8=</DigestValue>
      </Reference>
    </Manifest>
    <SignatureProperties>
      <SignatureProperty Id="idSignatureTime" Target="#idPackageSignature">
        <mdssi:SignatureTime>
          <mdssi:Format>YYYY-MM-DDThh:mm:ssTZD</mdssi:Format>
          <mdssi:Value>2014-10-24T06:16:13Z</mdssi:Value>
        </mdssi:SignatureTime>
      </SignatureProperty>
    </SignatureProperties>
  </Object>
  <Object Id="idOfficeObject">
    <SignatureProperties>
      <SignatureProperty Id="idOfficeV1Details" Target="idPackageSignature">
        <SignatureInfoV1 xmlns="http://schemas.microsoft.com/office/2006/digsig">
          <SetupID/>
          <SignatureText/>
          <SignatureImage/>
          <SignatureComments>ნატალია მოდრეკელიძის ციფრული ხელმოწერა</SignatureComments>
          <WindowsVersion>6.1</WindowsVersion>
          <OfficeVersion>14.0</OfficeVersion>
          <ApplicationVersion>14.0</ApplicationVersion>
          <Monitors>1</Monitors>
          <HorizontalResolution>1600</HorizontalResolution>
          <VerticalResolution>900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2014-10-24T06:16:13Z</xd:SigningTime>
          <xd:SigningCertificate>
            <xd:Cert>
              <xd:CertDigest>
                <DigestMethod Algorithm="http://www.w3.org/2000/09/xmldsig#sha1"/>
                <DigestValue>sBrAfqIvihlsSZFQWYAKTN63tRY=</DigestValue>
              </xd:CertDigest>
              <xd:IssuerSerial>
                <X509IssuerName>CN=NBG Class 2 INT Sub CA, DC=nbg, DC=ge</X509IssuerName>
                <X509SerialNumber>429812144196088024271670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RC</vt:lpstr>
      <vt:lpstr>RI</vt:lpstr>
      <vt:lpstr>RC-O</vt:lpstr>
      <vt:lpstr>Ratios</vt:lpstr>
      <vt:lpstr>Shareholders</vt:lpstr>
    </vt:vector>
  </TitlesOfParts>
  <Company>nbg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Giorgi Ramishvili</dc:creator>
  <cp:lastModifiedBy>Giorgi Chumburidze</cp:lastModifiedBy>
  <cp:lastPrinted>2013-10-28T11:32:10Z</cp:lastPrinted>
  <dcterms:created xsi:type="dcterms:W3CDTF">2006-03-24T12:21:33Z</dcterms:created>
  <dcterms:modified xsi:type="dcterms:W3CDTF">2014-10-21T12:34:19Z</dcterms:modified>
</cp:coreProperties>
</file>